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190" windowHeight="5145" activeTab="0"/>
  </bookViews>
  <sheets>
    <sheet name="NACIONAIS" sheetId="1" r:id="rId1"/>
    <sheet name="INTERNACIONAIS" sheetId="2" r:id="rId2"/>
  </sheets>
  <definedNames>
    <definedName name="_xlnm.Print_Titles" localSheetId="1">'INTERNACIONAIS'!$1:$1</definedName>
    <definedName name="_xlnm.Print_Titles" localSheetId="0">'NACIONAIS'!$1:$1</definedName>
  </definedNames>
  <calcPr fullCalcOnLoad="1"/>
</workbook>
</file>

<file path=xl/sharedStrings.xml><?xml version="1.0" encoding="utf-8"?>
<sst xmlns="http://schemas.openxmlformats.org/spreadsheetml/2006/main" count="1727" uniqueCount="994">
  <si>
    <t xml:space="preserve">Osaka, N., Logie, R. H. &amp; Desposito, M. </t>
  </si>
  <si>
    <t xml:space="preserve">NONZERO - THE LOGIC OF HUMAN DESTINY </t>
  </si>
  <si>
    <t xml:space="preserve">Wild Minds: What Animals Really Think </t>
  </si>
  <si>
    <t xml:space="preserve">Pendragon Pr </t>
  </si>
  <si>
    <t>Fundamentals of Analytical Toxicology</t>
  </si>
  <si>
    <t>Robert J. Flanagan, Andrew Taylor, Ian D. Watson, Robin Whelpton</t>
  </si>
  <si>
    <t>John Wiley and Sons LTD</t>
  </si>
  <si>
    <t>1ª edição</t>
  </si>
  <si>
    <t>Validating Chromatographic Methods - A practical guide</t>
  </si>
  <si>
    <t>David M. Bliesner</t>
  </si>
  <si>
    <t>Essential Forensic Biology</t>
  </si>
  <si>
    <t>Alan Gunn</t>
  </si>
  <si>
    <t>Wiley</t>
  </si>
  <si>
    <t>Second</t>
  </si>
  <si>
    <t>Molecular Quantum Mechanics</t>
  </si>
  <si>
    <t>P. Atkins, R. Friedman</t>
  </si>
  <si>
    <t>Oxford University Press</t>
  </si>
  <si>
    <t>4ª edição</t>
  </si>
  <si>
    <t>Physical Chemistry - A Molecular Approach</t>
  </si>
  <si>
    <t>D. A. McQuarrie, J. D. Simon</t>
  </si>
  <si>
    <t>University Science Books</t>
  </si>
  <si>
    <t>High-Resolution NMR Techniques in Organic Chemistry</t>
  </si>
  <si>
    <t>T.D.W. Claridge</t>
  </si>
  <si>
    <t>Elsevier Science</t>
  </si>
  <si>
    <t>2ª edição</t>
  </si>
  <si>
    <t>Spectroscopic Methods in Organic Chemistry</t>
  </si>
  <si>
    <t>Dudley Williams, Ian Fleming</t>
  </si>
  <si>
    <t>McGraw Hill Higher Education</t>
  </si>
  <si>
    <t xml:space="preserve">M. Hesse, H. Meier, B. Zeeh </t>
  </si>
  <si>
    <t>Thieme</t>
  </si>
  <si>
    <t>Inorganic Chemistry</t>
  </si>
  <si>
    <t>Integrated Approach to Coordination Chemistry: An Inorganic Laboratory Guide</t>
  </si>
  <si>
    <t>Rosemary A. Marusak, Kate Doan, and Scott D. Cummings</t>
  </si>
  <si>
    <t>Wiley-Interscience</t>
  </si>
  <si>
    <t>Manual of Mineral Science (Manual of Mineralogy) (Hardcover)</t>
  </si>
  <si>
    <t>Cornelis Klein and Barbara Dutrow</t>
  </si>
  <si>
    <t>23ª edição</t>
  </si>
  <si>
    <t>The LaTeX Companions Third Revised Boxed Set: A Complete Guide and Reference for Preparing, Illustrating and Publishing Technical Documents (3rd Edition) (Hardcover)</t>
  </si>
  <si>
    <t xml:space="preserve">Frank Mittelbach, Michel Goossens, Sebastian Rahtz, Denis Roegel, Herbert Voss, Helmut Kopka, Patrick W. Daly </t>
  </si>
  <si>
    <t>Addison-Wesley Professional; 3 edition (September 3, 2007)</t>
  </si>
  <si>
    <t>3a edição</t>
  </si>
  <si>
    <t>Advanced Ceramics and Future Materials: An Introduction to Structures</t>
  </si>
  <si>
    <t>Fritz Aldinger</t>
  </si>
  <si>
    <t>Wiley-VCH</t>
  </si>
  <si>
    <t>Chemistry Of Advanced Materials</t>
  </si>
  <si>
    <t xml:space="preserve">Chemistry of Zeolites and Related Porous Materials: Synthesis and Structure </t>
  </si>
  <si>
    <t>Ruren Xu</t>
  </si>
  <si>
    <t xml:space="preserve">Fundamentals of Industrial Catalytic Processes </t>
  </si>
  <si>
    <t>C. H. Bartholomew</t>
  </si>
  <si>
    <t>Wiley-AIChE</t>
  </si>
  <si>
    <t xml:space="preserve">Industrial Catalysis: A Practical Approach </t>
  </si>
  <si>
    <t>Jens Hagen</t>
  </si>
  <si>
    <t>Silvester Tursiloadi</t>
  </si>
  <si>
    <t>LAP Lambert Academic Publishing</t>
  </si>
  <si>
    <t xml:space="preserve">Nanochemistry: A Chemical Approach to Nanomaterials </t>
  </si>
  <si>
    <t>Geoffrey A. Ozin</t>
  </si>
  <si>
    <t>Royal Society of Chemistry</t>
  </si>
  <si>
    <t xml:space="preserve">Nanostructures and Nanomaterials: Synthesis, Properties &amp; Applications </t>
  </si>
  <si>
    <t>Guozhong Cao</t>
  </si>
  <si>
    <t>Imperial College Press</t>
  </si>
  <si>
    <t xml:space="preserve">Sol-Gel Materials: Chemistry and Applications </t>
  </si>
  <si>
    <t>John D. Wright</t>
  </si>
  <si>
    <t>CRC Press</t>
  </si>
  <si>
    <t>Elements of X Ray Christallography</t>
  </si>
  <si>
    <t>Leonid Azaroff</t>
  </si>
  <si>
    <t>FairFax, Va Techbooks- Distributed by Ceramic Book and Literature Service</t>
  </si>
  <si>
    <t>Experimental Physical Chemistry</t>
  </si>
  <si>
    <t>G. Peter Matthews</t>
  </si>
  <si>
    <t>1986</t>
  </si>
  <si>
    <t>Experiments in Physical Chemistry</t>
  </si>
  <si>
    <t>Carl Graland, Joseph Nibler; David Shoemaker</t>
  </si>
  <si>
    <t>Mc Graw Hill Higher Education</t>
  </si>
  <si>
    <t>Physical Chemistry</t>
  </si>
  <si>
    <t>Ira N. Levine</t>
  </si>
  <si>
    <t>Physical Chemistry- Principles and Applications in Biological Sciences</t>
  </si>
  <si>
    <t>JR Tinoco, Wang Sawer</t>
  </si>
  <si>
    <t>Prentice Hall Inc</t>
  </si>
  <si>
    <t>microwave- Enhancement Chemistry:Fundamentals, sample preparation, applications</t>
  </si>
  <si>
    <t>American Chemicals Society</t>
  </si>
  <si>
    <t>Analytical electrochemistry</t>
  </si>
  <si>
    <t>J. Wang</t>
  </si>
  <si>
    <t>Jonh willey and sons</t>
  </si>
  <si>
    <t>2000 (e não 2006)</t>
  </si>
  <si>
    <t xml:space="preserve">Electrochemical Methods, Student Solutions Manual: Fundamentals and Applications </t>
  </si>
  <si>
    <t>A.J. Bard</t>
  </si>
  <si>
    <t xml:space="preserve">Electrochemical Methods: Fundamentals and Applications </t>
  </si>
  <si>
    <t>2ª edição-2001</t>
  </si>
  <si>
    <t>Electrochemistry (hard cover)</t>
  </si>
  <si>
    <t>Carl H. Hamman</t>
  </si>
  <si>
    <t>Willey-VCH</t>
  </si>
  <si>
    <t>Bioactive Natural Products: Detection, Isolation, and Structural Determination, Second Edition (Hardcover)</t>
  </si>
  <si>
    <t xml:space="preserve"> Steven M. Colegate (Editor), Russell J. Molyneux (Editor)</t>
  </si>
  <si>
    <t>CRC Press Taylor e Francis Group</t>
  </si>
  <si>
    <t>2a Edição</t>
  </si>
  <si>
    <t>Carrier-bound Immobilized Enzymes: principles, applications and Design</t>
  </si>
  <si>
    <t>Linqiu Cao, Rolf D. Schmid</t>
  </si>
  <si>
    <t xml:space="preserve">Wiley VCH </t>
  </si>
  <si>
    <t>Immobilization Of Enzymes And Cells (Methods in Biotechnology número 22)</t>
  </si>
  <si>
    <t>Jose M. Guisan</t>
  </si>
  <si>
    <t>Humana Press Inc.</t>
  </si>
  <si>
    <t>Introduction to Mass Spectrometry: Instrumentation, Applications, and Strategies for Data Interpretation (Hardcover) Fourth Edition</t>
  </si>
  <si>
    <t>Structure Determination of Organic Compounds: Tables of Spectral Data (Paperback)</t>
  </si>
  <si>
    <t xml:space="preserve">Ernö Pretsch; Philippe Bühlmann; Martin Badertscher </t>
  </si>
  <si>
    <t>Springer-Verlag Berlin Heidelberg</t>
  </si>
  <si>
    <t xml:space="preserve">Food texture and viscosity: Concepts and measurement </t>
  </si>
  <si>
    <t>Malcom Bourne</t>
  </si>
  <si>
    <t>Elsevier</t>
  </si>
  <si>
    <t>2a edicao</t>
  </si>
  <si>
    <t>Modern Molecular Photochemistry of Organic Molecules</t>
  </si>
  <si>
    <t>Nicholas J. Turro, V. Ramamurthy, J.C. Scaiano</t>
  </si>
  <si>
    <t xml:space="preserve">University Science Books </t>
  </si>
  <si>
    <t>Principles of Molecular Photochemistry - An Introduction</t>
  </si>
  <si>
    <t>Climate Change Observed impacts on Planet Earth</t>
  </si>
  <si>
    <t xml:space="preserve"> Trevor Letcher </t>
  </si>
  <si>
    <t>Elsevier Science Title</t>
  </si>
  <si>
    <t xml:space="preserve">Climate Change: Picturing the Science </t>
  </si>
  <si>
    <t xml:space="preserve">Gavin Schmidt, Joshua Wolfe, and Jeffrey D. Sachs </t>
  </si>
  <si>
    <t>Popular Mechanics</t>
  </si>
  <si>
    <t>Biochemical Engineering</t>
  </si>
  <si>
    <r>
      <t>Harvey W. Blanch</t>
    </r>
    <r>
      <rPr>
        <sz val="11"/>
        <rFont val="Arial"/>
        <family val="2"/>
      </rPr>
      <t xml:space="preserve">, </t>
    </r>
    <r>
      <rPr>
        <u val="single"/>
        <sz val="11"/>
        <rFont val="Arial"/>
        <family val="2"/>
      </rPr>
      <t>Douglas S. Clark</t>
    </r>
  </si>
  <si>
    <t>Taylor and Francis</t>
  </si>
  <si>
    <t>Brock biology of microorganisms</t>
  </si>
  <si>
    <t>Michael T. Madigan et al.</t>
  </si>
  <si>
    <t>12ª Edição</t>
  </si>
  <si>
    <t xml:space="preserve">Practical Fermentation Technology </t>
  </si>
  <si>
    <t>Brian McNeil (Editor), Linda Harvey (Editor)</t>
  </si>
  <si>
    <t>Biological Inorganic Chemistry An Introduction</t>
  </si>
  <si>
    <t>Robert R. Crichton</t>
  </si>
  <si>
    <t>Biological Inorganic Chemistry: Structure and Reactivity</t>
  </si>
  <si>
    <t>Ivano Bertini, Harry B. Gray, Edward I. Stiefel, Joan Selverstone Valentine</t>
  </si>
  <si>
    <t xml:space="preserve">Physical Methods in Bioinorganic Chemistry Spectroscopy and Magnetism </t>
  </si>
  <si>
    <t>Lawrence Que, Jr</t>
  </si>
  <si>
    <t>2000</t>
  </si>
  <si>
    <t xml:space="preserve">The Biological Chemistry of the Elements: The Inorganic Chemistry of Life </t>
  </si>
  <si>
    <t>S</t>
  </si>
  <si>
    <t>A first course in probability</t>
  </si>
  <si>
    <t>Conceitos fundamentais da matemática</t>
  </si>
  <si>
    <t>The cambridge companion to vygotsky</t>
  </si>
  <si>
    <t>Activity theory and social practice</t>
  </si>
  <si>
    <t>Learning in classrooms: a cultural-historical approach</t>
  </si>
  <si>
    <t>Cognitive-behavior therapy with couples and family – a comprehensive guide for clinicians</t>
  </si>
  <si>
    <t>Cognitive therapy with couples</t>
  </si>
  <si>
    <t>Love is never enough: how couples can overcome misunderstandings, resolve conflicts, and solve</t>
  </si>
  <si>
    <t>Cognitive therapy with couples and groups</t>
  </si>
  <si>
    <t>Cognitive therapy and dreams</t>
  </si>
  <si>
    <t>Psicoterapia cognitiva narrativa com crianças</t>
  </si>
  <si>
    <t>The cognitive neuroscience of working memory</t>
  </si>
  <si>
    <t>The unity of consciousness: binding interaction, and dissociation</t>
  </si>
  <si>
    <t>Episodic memory: new directions in research</t>
  </si>
  <si>
    <t>Evolutionary psychology: the new science of the mind</t>
  </si>
  <si>
    <t>Time and mind ii: information processing perspectives</t>
  </si>
  <si>
    <t>Inner vision: an exploration of art and the brain</t>
  </si>
  <si>
    <t>The first relationship: infant and mother, with a new introduction</t>
  </si>
  <si>
    <t>Control of behaviour</t>
  </si>
  <si>
    <t>Cocaine addiction: treatment, recovery, and relapse prevention</t>
  </si>
  <si>
    <t>Biomusicology: neurophysiological, neuropsychological, and evolutionary perspectives on the origins and purposes of music</t>
  </si>
  <si>
    <t>Handbook of music and emotion</t>
  </si>
  <si>
    <t>El cerebro y la musica</t>
  </si>
  <si>
    <t xml:space="preserve">Mesoporous oxide materials based on the sol-gel method </t>
  </si>
  <si>
    <t>Sheldon Ross</t>
  </si>
  <si>
    <t>Bento De Jesus Caraça</t>
  </si>
  <si>
    <t>Harry Daniels; Michael Cole; James V. Wertsch</t>
  </si>
  <si>
    <t>Seth Chaiklin</t>
  </si>
  <si>
    <t>Mariane Hedegaard</t>
  </si>
  <si>
    <t>Frank M. Datillio</t>
  </si>
  <si>
    <t>Frank M. Datillio E Christine A. Padeskyfrank M. Dattilio (Author)</t>
  </si>
  <si>
    <t>Aaron t. Beck</t>
  </si>
  <si>
    <t>Arthur freeman</t>
  </si>
  <si>
    <t>Arthur Freeman, Rachael I. Rosner  e William J. Lyddon</t>
  </si>
  <si>
    <t>Paulo Moreira e Óscar Gonçalves</t>
  </si>
  <si>
    <t>Cleeremans, A (Ed.)</t>
  </si>
  <si>
    <t>Baddeley, A.;  Conway, M. A.; Aggleton, J. P.</t>
  </si>
  <si>
    <t>Wright, Robert</t>
  </si>
  <si>
    <t>Buss, David</t>
  </si>
  <si>
    <t>Hauser, M.</t>
  </si>
  <si>
    <t>Helfrich, H.</t>
  </si>
  <si>
    <t>Semir, Z.</t>
  </si>
  <si>
    <t>Stern, D.N.</t>
  </si>
  <si>
    <t>Toates, F.</t>
  </si>
  <si>
    <t>Washton, A .M.</t>
  </si>
  <si>
    <t>Wallin, N.</t>
  </si>
  <si>
    <t>Patrik N Juslin And Sloboda, J.</t>
  </si>
  <si>
    <t>Levitin, D.</t>
  </si>
  <si>
    <t>Catherine E. Housecroft And Alan G. Sharpe</t>
  </si>
  <si>
    <t>Interrante, Leonard V.</t>
  </si>
  <si>
    <t>H.M. Kingston, S.J. Haswell</t>
  </si>
  <si>
    <t xml:space="preserve">  </t>
  </si>
  <si>
    <t xml:space="preserve">J. Throck Watson;  O. David Sparkman </t>
  </si>
  <si>
    <t>Gradiva</t>
  </si>
  <si>
    <t>Aarhus University Press</t>
  </si>
  <si>
    <t>Guilford</t>
  </si>
  <si>
    <t>Professional Resource Exchange</t>
  </si>
  <si>
    <t>Harper Collins</t>
  </si>
  <si>
    <t>Porto Editora</t>
  </si>
  <si>
    <t>Vintage Books</t>
  </si>
  <si>
    <t>Allyn &amp; Bacon</t>
  </si>
  <si>
    <t>Holt Paperbacks</t>
  </si>
  <si>
    <t>Hogrefe &amp; Huber</t>
  </si>
  <si>
    <t>Harvard University Press</t>
  </si>
  <si>
    <t>W.W. Norton &amp; Co</t>
  </si>
  <si>
    <t>Oxford</t>
  </si>
  <si>
    <t>Tapa Blandarba Libros</t>
  </si>
  <si>
    <t>John Wiley Professio</t>
  </si>
  <si>
    <t>Introdução à Álgebra</t>
  </si>
  <si>
    <t>PREÇO TOTAL (US$)</t>
  </si>
  <si>
    <t>ITEM</t>
  </si>
  <si>
    <t>TÍTULO</t>
  </si>
  <si>
    <t>AUTOR</t>
  </si>
  <si>
    <t>EDITORA</t>
  </si>
  <si>
    <t>ISBN</t>
  </si>
  <si>
    <t>UNIDADE USP</t>
  </si>
  <si>
    <t>PREÇO UNITÁRIO + 10% (R$)</t>
  </si>
  <si>
    <t>PREÇO TOTAL (R$)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</si>
  <si>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</si>
  <si>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</si>
  <si>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</si>
  <si>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</si>
  <si>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</si>
  <si>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</si>
  <si>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</si>
  <si>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</si>
  <si>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</si>
  <si>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</si>
  <si>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</si>
  <si>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QUANT.</t>
  </si>
  <si>
    <t xml:space="preserve">EDITORA PREÇO UNITÁRIO (US$) </t>
  </si>
  <si>
    <t xml:space="preserve">EDITORA PREÇO UNITÁRIO (R$) </t>
  </si>
  <si>
    <t>EDIÇÃO ESPECÍFICA</t>
  </si>
  <si>
    <t>PREÇO UNITÁRIO + 20% (US$)</t>
  </si>
  <si>
    <t>CAPA DURA (S)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</si>
  <si>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</si>
  <si>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</si>
  <si>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</si>
  <si>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</si>
  <si>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</si>
  <si>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</si>
  <si>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</si>
  <si>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</si>
  <si>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</si>
  <si>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</si>
  <si>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</si>
  <si>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</si>
  <si>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</si>
  <si>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</si>
  <si>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</si>
  <si>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</si>
  <si>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</si>
  <si>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</si>
  <si>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</si>
  <si>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</si>
  <si>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</si>
  <si>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</si>
  <si>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</si>
  <si>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</si>
  <si>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</si>
  <si>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</si>
  <si>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</si>
  <si>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</si>
  <si>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</si>
  <si>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</si>
  <si>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</si>
  <si>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</si>
  <si>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</si>
  <si>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</si>
  <si>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</si>
  <si>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</si>
  <si>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</si>
  <si>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</si>
  <si>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</si>
  <si>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</si>
  <si>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</si>
  <si>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</si>
  <si>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</si>
  <si>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</si>
  <si>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</si>
  <si>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</si>
  <si>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</si>
  <si>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</si>
  <si>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</si>
  <si>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</si>
  <si>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</si>
  <si>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</si>
  <si>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</si>
  <si>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</si>
  <si>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</si>
  <si>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</si>
  <si>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</si>
  <si>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</si>
  <si>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</si>
  <si>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</si>
  <si>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</si>
  <si>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</si>
  <si>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</si>
  <si>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</si>
  <si>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</si>
  <si>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</si>
  <si>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</si>
  <si>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</si>
  <si>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</si>
  <si>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</si>
  <si>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</si>
  <si>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</si>
  <si>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</si>
  <si>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</si>
  <si>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</si>
  <si>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</si>
  <si>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</si>
  <si>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</si>
  <si>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</si>
  <si>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</si>
  <si>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</si>
  <si>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</si>
  <si>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</si>
  <si>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</si>
  <si>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</si>
  <si>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</si>
  <si>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</si>
  <si>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</si>
  <si>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</si>
  <si>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</si>
  <si>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</si>
  <si>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</si>
  <si>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</si>
  <si>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</si>
  <si>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</si>
  <si>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</si>
  <si>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</si>
  <si>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</si>
  <si>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</si>
  <si>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</si>
  <si>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</si>
  <si>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</si>
  <si>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</si>
  <si>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</si>
  <si>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</si>
  <si>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</si>
  <si>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</si>
  <si>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</si>
  <si>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</si>
  <si>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</si>
  <si>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</si>
  <si>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</si>
  <si>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</si>
  <si>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</si>
  <si>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</si>
  <si>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</si>
  <si>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</si>
  <si>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</si>
  <si>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</si>
  <si>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</si>
  <si>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</si>
  <si>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</si>
  <si>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</si>
  <si>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</si>
  <si>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</si>
  <si>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</si>
  <si>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</si>
  <si>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</si>
  <si>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</si>
  <si>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</si>
  <si>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</si>
  <si>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</si>
  <si>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</si>
  <si>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</si>
  <si>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</si>
  <si>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</si>
  <si>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</si>
  <si>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</si>
  <si>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</si>
  <si>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</si>
  <si>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</si>
  <si>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</si>
  <si>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</si>
  <si>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</si>
  <si>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</si>
  <si>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</si>
  <si>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</si>
  <si>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</si>
  <si>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</si>
  <si>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</si>
  <si>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</si>
  <si>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</si>
  <si>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</si>
  <si>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</si>
  <si>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</si>
  <si>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</si>
  <si>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</si>
  <si>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</si>
  <si>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</si>
  <si>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</si>
  <si>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</si>
  <si>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</si>
  <si>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</si>
  <si>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</si>
  <si>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</si>
  <si>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</si>
  <si>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</si>
  <si>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857307857X</t>
  </si>
  <si>
    <t>978 857 396 4738</t>
  </si>
  <si>
    <t>853632257X</t>
  </si>
  <si>
    <t>853630684x</t>
  </si>
  <si>
    <t>972310928x</t>
  </si>
  <si>
    <t>FFCLRP/DB</t>
  </si>
  <si>
    <t>FFCLRP/IBM</t>
  </si>
  <si>
    <t>FFCLRP/MAN</t>
  </si>
  <si>
    <t>FFCLRP/CID</t>
  </si>
  <si>
    <t>FFCLRP/FM</t>
  </si>
  <si>
    <t>FFCLRP/DPE</t>
  </si>
  <si>
    <t>FFCLRP/DQ</t>
  </si>
  <si>
    <t xml:space="preserve">Lincoln Taiz </t>
  </si>
  <si>
    <t>Pre-Calculo</t>
  </si>
  <si>
    <t>2. ed.</t>
  </si>
  <si>
    <t>Lógica e Álgebra de Boole</t>
  </si>
  <si>
    <t>Atlas</t>
  </si>
  <si>
    <t>4. ed</t>
  </si>
  <si>
    <t>LTC</t>
  </si>
  <si>
    <t>2. ed</t>
  </si>
  <si>
    <t>Arquitetura e Organizaçao de Computadores</t>
  </si>
  <si>
    <t>Pearson</t>
  </si>
  <si>
    <t>8. ed</t>
  </si>
  <si>
    <t>Curso de Álgebra, volume 1</t>
  </si>
  <si>
    <t>Abramo Hefez</t>
  </si>
  <si>
    <t>IMPA</t>
  </si>
  <si>
    <t xml:space="preserve">4 ed. </t>
  </si>
  <si>
    <t>Edilson Gonçalves</t>
  </si>
  <si>
    <t xml:space="preserve">5 ed </t>
  </si>
  <si>
    <t>Introdução a medida e integração</t>
  </si>
  <si>
    <t>Carlos Isnard</t>
  </si>
  <si>
    <t xml:space="preserve"> </t>
  </si>
  <si>
    <t>Elementos de Topologia Geral</t>
  </si>
  <si>
    <t>Elon Lages Lima</t>
  </si>
  <si>
    <t>Sociedade Brasileira de Matemática (SBM)</t>
  </si>
  <si>
    <t>Homologia Básica</t>
  </si>
  <si>
    <t>Falando da sociedade: ensaios sobre as diferentes maneiras de representar o social</t>
  </si>
  <si>
    <t>Becker, Howard S</t>
  </si>
  <si>
    <t>Jorge Zahar</t>
  </si>
  <si>
    <t>A sociedade individualizada: vidas contadas e historias vividas</t>
  </si>
  <si>
    <t>Bauman, Zygmunt</t>
  </si>
  <si>
    <t>Tecnologia e inclusão social: a exclusão digital em debate</t>
  </si>
  <si>
    <t>Warschauer, Mark</t>
  </si>
  <si>
    <t>Senac São Paulo</t>
  </si>
  <si>
    <t>Tramas da rede</t>
  </si>
  <si>
    <t>Parente, Andre</t>
  </si>
  <si>
    <t>Sulina</t>
  </si>
  <si>
    <t>2 ed.</t>
  </si>
  <si>
    <t>Missão do bibliotecário</t>
  </si>
  <si>
    <t>Ortega y Gasset, Jospe</t>
  </si>
  <si>
    <t>Briquet de Lemos</t>
  </si>
  <si>
    <t>A biblioteca digital</t>
  </si>
  <si>
    <t>Salarelli, Alberto; Tammaro, Anna Maria</t>
  </si>
  <si>
    <t>Fontes de informação na internet</t>
  </si>
  <si>
    <t>Tomael, Maria Ines</t>
  </si>
  <si>
    <t>EDUEL</t>
  </si>
  <si>
    <t>Letramento informacional: função educativa do bibliotecário na escola</t>
  </si>
  <si>
    <t>Campello, Bernadete</t>
  </si>
  <si>
    <t>Autentica</t>
  </si>
  <si>
    <t>Introdução ao laboratorio de fisica</t>
  </si>
  <si>
    <t>UFSC</t>
  </si>
  <si>
    <t>3.ed.</t>
  </si>
  <si>
    <t>UFMG</t>
  </si>
  <si>
    <t>Edgard Blücher</t>
  </si>
  <si>
    <t>EDUSP</t>
  </si>
  <si>
    <t xml:space="preserve">Thoma, A. da S.; Lopes, M.C. </t>
  </si>
  <si>
    <t>DP&amp;A</t>
  </si>
  <si>
    <t>MUSA</t>
  </si>
  <si>
    <t>2  revis 2008</t>
  </si>
  <si>
    <t>HUCITEC</t>
  </si>
  <si>
    <t>UNIJUI</t>
  </si>
  <si>
    <t>3 ed.</t>
  </si>
  <si>
    <t xml:space="preserve">36º ed. </t>
  </si>
  <si>
    <t>2ª Ed, 1996</t>
  </si>
  <si>
    <t>5ª. Ed. revista</t>
  </si>
  <si>
    <t>Volume 4 da Série Livros Didáticos Informática UFRGS - 2009</t>
  </si>
  <si>
    <t>2ª. Ed.</t>
  </si>
  <si>
    <t>4ª. Ed.</t>
  </si>
  <si>
    <t>2002</t>
  </si>
  <si>
    <t>2004</t>
  </si>
  <si>
    <t>1998</t>
  </si>
  <si>
    <t>2008</t>
  </si>
  <si>
    <t>UNESP</t>
  </si>
  <si>
    <t>2003</t>
  </si>
  <si>
    <t>5 ed. 2007</t>
  </si>
  <si>
    <t>Bioquímica Básica</t>
  </si>
  <si>
    <t>Marzzoco</t>
  </si>
  <si>
    <t>Guanabara Koogan</t>
  </si>
  <si>
    <t>3|2007</t>
  </si>
  <si>
    <t>Biologia Molecular do Gene</t>
  </si>
  <si>
    <t>James D. Watson, Tania A Baker, Stephen P. Bell, Alexander Gann, Michael Levine, Richard Losick</t>
  </si>
  <si>
    <t>Artmed</t>
  </si>
  <si>
    <t>5ª Edição</t>
  </si>
  <si>
    <t>DNA Recombinante</t>
  </si>
  <si>
    <t>James D. Watson; Richard M. Myers; Amy A. Caudy; Jan A. Witkowski</t>
  </si>
  <si>
    <t>Genes IX</t>
  </si>
  <si>
    <t>Benjamin Lewin</t>
  </si>
  <si>
    <t>9ª Edição  2009</t>
  </si>
  <si>
    <t>Físico-Química - vol. 1</t>
  </si>
  <si>
    <t>Peter Atkins, Julio de Paula</t>
  </si>
  <si>
    <t>8a</t>
  </si>
  <si>
    <t>Físico-Química - vol. 2</t>
  </si>
  <si>
    <t>Ciencia Dos Materiais</t>
  </si>
  <si>
    <t>6ª edição</t>
  </si>
  <si>
    <t>Ciencia E Engenharia De Materiais - Uma Introduçao</t>
  </si>
  <si>
    <t>7ª edição</t>
  </si>
  <si>
    <t>Industrias De Processos Quimicos</t>
  </si>
  <si>
    <t>1ª Edição</t>
  </si>
  <si>
    <t>8ª edição</t>
  </si>
  <si>
    <t>única</t>
  </si>
  <si>
    <t>Editora Fundação Calouste Gulbekian</t>
  </si>
  <si>
    <t>Bookman</t>
  </si>
  <si>
    <t>Análise Química Quantitativa</t>
  </si>
  <si>
    <t>Daniel C. Harris</t>
  </si>
  <si>
    <t>6ª ed. 2004</t>
  </si>
  <si>
    <t>Introdução à Biogeoquímica de Ambientes Aquáticos</t>
  </si>
  <si>
    <t>Maria Lúcia A. Moura Campo</t>
  </si>
  <si>
    <t>Átomo</t>
  </si>
  <si>
    <t>Química das Sensações</t>
  </si>
  <si>
    <t>Carolina G.Retondo e Pedro Faria</t>
  </si>
  <si>
    <t>2007</t>
  </si>
  <si>
    <t xml:space="preserve">Química orgânica </t>
  </si>
  <si>
    <t xml:space="preserve">Constantino, M. G. </t>
  </si>
  <si>
    <t>Química Orgânica  Vol I</t>
  </si>
  <si>
    <t>Pearson prentice Hall</t>
  </si>
  <si>
    <t>4a Edição</t>
  </si>
  <si>
    <t>Química Orgânica  Vol II</t>
  </si>
  <si>
    <t xml:space="preserve">Alimentos: A química de seus componentes </t>
  </si>
  <si>
    <t>Coultate</t>
  </si>
  <si>
    <t>Indústrias alimentares: Aditivos e tecnologia</t>
  </si>
  <si>
    <t>Fernando Lidon</t>
  </si>
  <si>
    <t>Escolar editora</t>
  </si>
  <si>
    <t>Microbiologia de alimentos</t>
  </si>
  <si>
    <t>Jay</t>
  </si>
  <si>
    <t xml:space="preserve">Química de Alimentos - Teoria e prática </t>
  </si>
  <si>
    <t>Júlio Maria A. Araújo</t>
  </si>
  <si>
    <t>UFV</t>
  </si>
  <si>
    <t>A Cientista e Sua Identidade de Gênero</t>
  </si>
  <si>
    <t>Nadia Regina Lima</t>
  </si>
  <si>
    <t>Edufal</t>
  </si>
  <si>
    <t>A Divulgação da Ciência Como Literatura</t>
  </si>
  <si>
    <t>Ana Maria Sanchez Mora</t>
  </si>
  <si>
    <t>UFRJ</t>
  </si>
  <si>
    <t>Ciência e público</t>
  </si>
  <si>
    <t>Cientistas, Jornalistas E A Divulgaçao Cientifica   </t>
  </si>
  <si>
    <t>Lilian Zamboni</t>
  </si>
  <si>
    <t>Autores Associados</t>
  </si>
  <si>
    <t>Didatica E Avaliaçao Da Aprendizagem Em Quimica</t>
  </si>
  <si>
    <t>IBPEX</t>
  </si>
  <si>
    <t>2009</t>
  </si>
  <si>
    <t>Estudo De Casos No Ensino De Quimica</t>
  </si>
  <si>
    <t>Interciencia</t>
  </si>
  <si>
    <t>Conceito Editorial</t>
  </si>
  <si>
    <t>Historia E A Quimica Do Fogo</t>
  </si>
  <si>
    <t>2006</t>
  </si>
  <si>
    <t>Jornalismo Cientifico</t>
  </si>
  <si>
    <t>Contexto</t>
  </si>
  <si>
    <t>O Cozinheiro Cientista</t>
  </si>
  <si>
    <t>Diego Golombek</t>
  </si>
  <si>
    <t xml:space="preserve">Civilização Brasileira </t>
  </si>
  <si>
    <t>O Outro Lado da Ciência</t>
  </si>
  <si>
    <t>Vieira e Lent</t>
  </si>
  <si>
    <t>Cengage Learning</t>
  </si>
  <si>
    <t>2010</t>
  </si>
  <si>
    <t>Terra Incógnita - A Interface Entre Ciência e Público</t>
  </si>
  <si>
    <t>Luisa Massarani</t>
  </si>
  <si>
    <t>2005</t>
  </si>
  <si>
    <t>Um Cientista na Cozinha</t>
  </si>
  <si>
    <t>Herve This</t>
  </si>
  <si>
    <t>Ática</t>
  </si>
  <si>
    <t xml:space="preserve">1999  4ed. </t>
  </si>
  <si>
    <t>A construçao do pensamento e da linguagem</t>
  </si>
  <si>
    <t>A Formação de professores de ciências</t>
  </si>
  <si>
    <t xml:space="preserve">Cortez </t>
  </si>
  <si>
    <t>8ª</t>
  </si>
  <si>
    <t>A formação social da mente</t>
  </si>
  <si>
    <t>1ª 2007</t>
  </si>
  <si>
    <t xml:space="preserve">A necessária renovação no ensino de ciencias </t>
  </si>
  <si>
    <t>Educação básica e o básico na educação</t>
  </si>
  <si>
    <t>1ª</t>
  </si>
  <si>
    <t>Ensino de Ciências e Cidadania.</t>
  </si>
  <si>
    <t xml:space="preserve">Moderna </t>
  </si>
  <si>
    <t>Fundamentos e propostas de ensino de química</t>
  </si>
  <si>
    <t>UNIJUÍ</t>
  </si>
  <si>
    <t>Linguagem e formação de conceitos no ensino de ciências.</t>
  </si>
  <si>
    <t xml:space="preserve">Pesquisas em ensino de ciências </t>
  </si>
  <si>
    <t>Escrituras</t>
  </si>
  <si>
    <t>Quanta ciência há no ensino de ciências</t>
  </si>
  <si>
    <t>Edufscar</t>
  </si>
  <si>
    <t>Sete escritos sobre educaçao e ciencias</t>
  </si>
  <si>
    <t>Medeiros, Valeria Zuma</t>
  </si>
  <si>
    <t>Jacob Daghilan</t>
  </si>
  <si>
    <t>Stallings, William</t>
  </si>
  <si>
    <t>João J. Piacentini, Bartira C.S. Grandi, Márcia P. Hofmann, Flavio R.R. de Lima, Erika Zimmermann</t>
  </si>
  <si>
    <t>Agostinho Aurélio Campos, Elmo Salomão Alves e Nivaldo Lúcio Speziali</t>
  </si>
  <si>
    <t>H. Moysés Nussenzveig</t>
  </si>
  <si>
    <t>Capovilla, F.C.; Raphael, W.D.; Mauricio, A.C.L.</t>
  </si>
  <si>
    <t>Moura, M.C.DE</t>
  </si>
  <si>
    <t>Quadros, R.M.de; Karnopp, L.B.</t>
  </si>
  <si>
    <t>Moura, M.C.DE; Vergamini, S.A.A.; Campos, S.R.L.de</t>
  </si>
  <si>
    <t>Góes, M.C.R.de; Laplane, A.L.F.de</t>
  </si>
  <si>
    <t>Jannuzzi, G.de M.</t>
  </si>
  <si>
    <t>Lisita, V.M.S.de S.; Sousa, L.F.E.C.P.</t>
  </si>
  <si>
    <t>Marília Amorim</t>
  </si>
  <si>
    <t>Anna Rachel Machado</t>
  </si>
  <si>
    <t>Roseli A. Caçao Fontana</t>
  </si>
  <si>
    <t>Lev S. Vygotsky</t>
  </si>
  <si>
    <t>Anna Rachel Machado e colaboradores</t>
  </si>
  <si>
    <t>Jean-Paul Bronckart</t>
  </si>
  <si>
    <t>Marta Kohl de Oliveira</t>
  </si>
  <si>
    <t>Ana Maria de Mattos Guimarães, Anna Rachel Machado e Antónia Coutinho (Orgs.)</t>
  </si>
  <si>
    <t>Maria Silvia Pinto de Moura Librandi da Rocha</t>
  </si>
  <si>
    <t>Carlos Alberto Faraco</t>
  </si>
  <si>
    <t>Yves Clot</t>
  </si>
  <si>
    <t>L. S. Vigotski</t>
  </si>
  <si>
    <t>Vigotskii, L. S. Alexander Luria, R.; Leontiev, A.</t>
  </si>
  <si>
    <t>A. Arce.; L. M. Martins</t>
  </si>
  <si>
    <t>M. K. Oliveira</t>
  </si>
  <si>
    <t>C. Crayde; G. Kaercher</t>
  </si>
  <si>
    <t>Marília Pinto de Carvalho</t>
  </si>
  <si>
    <t>Florestan Fernandes</t>
  </si>
  <si>
    <t>Ana Maria Mello</t>
  </si>
  <si>
    <t>Filvia Rosemberg Maria Malta Campos</t>
  </si>
  <si>
    <t>Maria Malta Campos; Silvia Helena Vieira Cruz</t>
  </si>
  <si>
    <t>Sonia Kramer</t>
  </si>
  <si>
    <t>Maria Helena Souza Patto; João A. Frayse-Pereira (Orgs)</t>
  </si>
  <si>
    <t>Babette Harper et al.</t>
  </si>
  <si>
    <t>Moysés Kuhlmann Jr.</t>
  </si>
  <si>
    <t>T. Berry Brazelton,</t>
  </si>
  <si>
    <t>Bernard Lahire</t>
  </si>
  <si>
    <t>Ecléa Bosi</t>
  </si>
  <si>
    <t>Isauro Beltrán Núnez</t>
  </si>
  <si>
    <t>Anton Makarenko</t>
  </si>
  <si>
    <t>Daniill B. Elkonin</t>
  </si>
  <si>
    <t>George Ifrah</t>
  </si>
  <si>
    <t>Jusamara Souza</t>
  </si>
  <si>
    <t>Maura Penna</t>
  </si>
  <si>
    <t>Louis Porcher </t>
  </si>
  <si>
    <t>Luciana Ostetto; Marai Isabel Leite</t>
  </si>
  <si>
    <t>Ana Mae Barbosa (Org.)</t>
  </si>
  <si>
    <t>Ana Mae Barbosa</t>
  </si>
  <si>
    <t>Silvia Maria Cintra Da Silva</t>
  </si>
  <si>
    <t>Lev S. Vigotski</t>
  </si>
  <si>
    <t>Harlene Anderson</t>
  </si>
  <si>
    <t>Steve de Shazer</t>
  </si>
  <si>
    <t>Luis Carlos Osório e Maria Elizabeth Pascual do Valle E Colaboradores</t>
  </si>
  <si>
    <t>Carla Guanaes</t>
  </si>
  <si>
    <t>Beth Carter e Monica Mcgoldrick</t>
  </si>
  <si>
    <t>Pegg Papp</t>
  </si>
  <si>
    <t>Salvador Minuchin e Charles Fishman</t>
  </si>
  <si>
    <t>Teresinha Feres Carneiro</t>
  </si>
  <si>
    <t>Cerveny, Ceneide Maria De Oliveira (Autor)/Berthoud, Cristiana Mercadante Esper</t>
  </si>
  <si>
    <t>Cerveny, Ceneide Maria De Oliveira</t>
  </si>
  <si>
    <t>Cooper, Zafra / Hawker, Deborah M. / Fairburn, Christopher G.</t>
  </si>
  <si>
    <t>Leahy , Robert L</t>
  </si>
  <si>
    <t>Lemos, Adail Ivan De</t>
  </si>
  <si>
    <t>Mattos, Paulo</t>
  </si>
  <si>
    <t>Moroney, Trace</t>
  </si>
  <si>
    <t>Lesley Berk, Michael Berk, David Castle &amp; Sue Lauder</t>
  </si>
  <si>
    <t>Boris Birmaher</t>
  </si>
  <si>
    <t>Rif S. El-Mallakh &amp; S. Nassir Ghaemi</t>
  </si>
  <si>
    <t>Trisha Suppes &amp; Ellen B. Dennehy</t>
  </si>
  <si>
    <t>Koellreutter, H.J.</t>
  </si>
  <si>
    <t>Pavlov, A .</t>
  </si>
  <si>
    <t>Anna Freud</t>
  </si>
  <si>
    <t>Susana Urbina</t>
  </si>
  <si>
    <t>David E. Zimmerman</t>
  </si>
  <si>
    <t>Abreu e Cols.</t>
  </si>
  <si>
    <t>Jurema Cunha e Cols</t>
  </si>
  <si>
    <t>Joseph F. Hair, W. C. Black, B. J. Babin, R. E. Anderson &amp; R. L. Tatham\Ahahair,</t>
  </si>
  <si>
    <t>Antonia Rigo Arnavat e Gabriel Genescà Dueñas</t>
  </si>
  <si>
    <t>Rafael Bisquerra, Jorge Castellá Sarriera E Francesc Matínez</t>
  </si>
  <si>
    <t>Carlos Alberto Heuser</t>
  </si>
  <si>
    <t>Paulo Dalgalorrondo</t>
  </si>
  <si>
    <t>Maria Esther Garcia Arzeno e Cols.</t>
  </si>
  <si>
    <t>Luiz Pasquali e Cols.</t>
  </si>
  <si>
    <t>Cármen Florez-Mendoza, Roberto Colom e Cols.</t>
  </si>
  <si>
    <t>Hall, Calvin S.; Lindzey, Gardner; Campbell, John B.</t>
  </si>
  <si>
    <t>Anna Elisa Villemor-Amaral e Blanca S.G. Werlang</t>
  </si>
  <si>
    <t>Simonton, Dean Keith</t>
  </si>
  <si>
    <t>Pinker, Steven</t>
  </si>
  <si>
    <t>Mithen, Steven</t>
  </si>
  <si>
    <t>Keane, M.T; Eysenk, M.W</t>
  </si>
  <si>
    <t>Shackelford, James F.</t>
  </si>
  <si>
    <t>Shreve, R Norris</t>
  </si>
  <si>
    <t>Skoog; Holler &amp; Crouch</t>
  </si>
  <si>
    <t>Higson, S.P.J.</t>
  </si>
  <si>
    <t>Maria de Lurdes Sadler Simões Gonçalves</t>
  </si>
  <si>
    <t>Douglas A. Skoog</t>
  </si>
  <si>
    <t>Bruice, Paula Yurkanis</t>
  </si>
  <si>
    <t>Ildeu De Castro Moreira</t>
  </si>
  <si>
    <t>Luciana Dos Santos Rosenau</t>
  </si>
  <si>
    <t>Salete Linhares Queiroz</t>
  </si>
  <si>
    <t>Maria Jose Aragão</t>
  </si>
  <si>
    <t>Juergen Heinrich Maar</t>
  </si>
  <si>
    <t>Aecio Pereira Chagas</t>
  </si>
  <si>
    <t>Fabíola De Oliveira</t>
  </si>
  <si>
    <t>Leopoldo De Meiss</t>
  </si>
  <si>
    <t>John C. Kotz</t>
  </si>
  <si>
    <t>Ana M. P. Carvalho; Daniel Gil-Peres</t>
  </si>
  <si>
    <t>Carvalho. A. M.; Daniel Gil-Peres; Cachapuz, A.</t>
  </si>
  <si>
    <t>Krasilchik, M.; Marandino,M.</t>
  </si>
  <si>
    <t>Maldaner, O.; Zanon, L. (Org)</t>
  </si>
  <si>
    <t>Mortimer, E.F</t>
  </si>
  <si>
    <t>Nardi, R.; Bastos, F.</t>
  </si>
  <si>
    <t>Pavão, A.C. &amp; Freitas, D (Orgs.).</t>
  </si>
  <si>
    <t xml:space="preserve">Plinio Barbieri Filho, Izabel Cristina de Oliveira Navarro Espinosa e Laura Maria da Cunha Canto Oliva Biscolla e Annibal Hetem Júnior (Coord) </t>
  </si>
  <si>
    <t xml:space="preserve">Fundamentos de informática: álgebra linear para computação </t>
  </si>
  <si>
    <t>Fisiologia vegetal</t>
  </si>
  <si>
    <t xml:space="preserve">Callister, William D. </t>
  </si>
  <si>
    <t xml:space="preserve">Vigotski, L. </t>
  </si>
  <si>
    <t xml:space="preserve">Chassot, A. </t>
  </si>
  <si>
    <t>Física experimental básica na universidade</t>
  </si>
  <si>
    <t>Curso de física básica - 1 mecânica</t>
  </si>
  <si>
    <t>Curso de física básica - 2 fluidos, oscilações e ondas, calor</t>
  </si>
  <si>
    <t>Curso de física básica - 3 eletromagnetismo</t>
  </si>
  <si>
    <t>Curso de física básica - 4 ótica, relatividade, física quântica</t>
  </si>
  <si>
    <t>O surdo: caminhos para uma nova identidade</t>
  </si>
  <si>
    <t>Língua de sinais brasileira: estudos lingüísticos</t>
  </si>
  <si>
    <t>Educação para surdos: práticas e perspectivas</t>
  </si>
  <si>
    <t>A invenção da surdez ii</t>
  </si>
  <si>
    <t>Políticas e práticas de educação inclusiva</t>
  </si>
  <si>
    <t>A educação do deficiente no brasil</t>
  </si>
  <si>
    <t>Políticas educac., práticas escol. E alternat. De inclusão escolar</t>
  </si>
  <si>
    <t>O pesquisador e seu outro - bakhtin nas ciencias humanas</t>
  </si>
  <si>
    <t>Mediaçao pedagogica na sala de aula</t>
  </si>
  <si>
    <t>Pensamento e linguagem</t>
  </si>
  <si>
    <t>Linguagem e educação – o trabalho do professor em uma nova perspectiva</t>
  </si>
  <si>
    <t>atividade de linguagem, discurso e desenvolvimento humano</t>
  </si>
  <si>
    <t>Cultura e psicologia - questoes sobre o desenvolvimento do adulto</t>
  </si>
  <si>
    <t>O interacionismo sociodiscursivo -- questões epistemológicas e metodológicas</t>
  </si>
  <si>
    <t>Não brinco mais: a (des) construção do brincar no cotidiano educacional</t>
  </si>
  <si>
    <t>Linguagem e dialogo - as ideias linguisticas do circulo de bakhtin</t>
  </si>
  <si>
    <t>A funçao psicologica do trabalho</t>
  </si>
  <si>
    <t>Psicologia da arte</t>
  </si>
  <si>
    <t>Vigotskii, luria e leontiev: linguagem, desenvolvimento e aprendizagem. São paulo: ícone, 2003</t>
  </si>
  <si>
    <t>Quem tem medo de ensinar na educação infantil? Em defesa do ato de ensinar</t>
  </si>
  <si>
    <t>Ensinando aos pequenos de zero a três anos</t>
  </si>
  <si>
    <t>Vygotsky: aprendizado e desenvolvimento, um processo histórico</t>
  </si>
  <si>
    <t>Educação infantil: pra que te quero?</t>
  </si>
  <si>
    <t>Avaliação escolar, gênero e raça</t>
  </si>
  <si>
    <t>Folclore e mudança social na cidade de são paulo</t>
  </si>
  <si>
    <t>O dia a dia das creches e pré-escolas – crônicas brasileiras</t>
  </si>
  <si>
    <t>Creches e pré-escolas no hemisfério norte</t>
  </si>
  <si>
    <t>Consulta sobre. Qual. Da educ. Infantil: o que pens. Quer. Os suje. Desse ireito</t>
  </si>
  <si>
    <t>Retratos de um desafio – crianças e adultos na educação infantil.</t>
  </si>
  <si>
    <t>Pensamento cruel – humanidades e ciências humanas: há lugar para a psicologia</t>
  </si>
  <si>
    <t>Cuidado escola - desigualdade, domesticação e algumas saídas</t>
  </si>
  <si>
    <t>Infância e educação infantil: uma abordagem histórica</t>
  </si>
  <si>
    <t>Momentos decisivos do desenvolvimento infantil</t>
  </si>
  <si>
    <t>Sucesso escolar nos meios populares: as razoes do improvável</t>
  </si>
  <si>
    <t>Memória e sociedade: lembranças de velhos</t>
  </si>
  <si>
    <t>Vygotsky, leontiev, galperin</t>
  </si>
  <si>
    <t>Poema pedagógico</t>
  </si>
  <si>
    <t>Psicologia do jogo</t>
  </si>
  <si>
    <t>História universal dos algarismos tomo 1</t>
  </si>
  <si>
    <t>História universal dos algarismos tomo 2</t>
  </si>
  <si>
    <t>Hip hop: da rua para a escola + cd rom</t>
  </si>
  <si>
    <t>Música(s) e seu ensino</t>
  </si>
  <si>
    <t>Educação artística: luxo ou necessidade?</t>
  </si>
  <si>
    <t>Arte, infância e formação de professores: autoria e transgressão</t>
  </si>
  <si>
    <t>Arte/educação contemporânea: consonâncias internacionais</t>
  </si>
  <si>
    <t>Arte-educação no brasil</t>
  </si>
  <si>
    <t>A constituição social do desenho da criança</t>
  </si>
  <si>
    <t>Imaginação e criação na infância</t>
  </si>
  <si>
    <t>Conversação, linguagem e possibilidades</t>
  </si>
  <si>
    <t>Terapia familiar breve</t>
  </si>
  <si>
    <t>Manual de terapia familiar</t>
  </si>
  <si>
    <t>A construção da mudança em terapia de grupo: um enfoque construcionista social</t>
  </si>
  <si>
    <t>As mudanças no ciclo de vida familiar</t>
  </si>
  <si>
    <t>Casais em perigo</t>
  </si>
  <si>
    <t>Técnicas de terapia familiar</t>
  </si>
  <si>
    <t>Casal e família: permanências e rupturas</t>
  </si>
  <si>
    <t>Família e ciclo vital</t>
  </si>
  <si>
    <t>Familia e... Comunicacao, divorcio, mudanca, resiliencia, deficiencia, lei...</t>
  </si>
  <si>
    <t>Familia e... Narrativas, filhos nos divorcios, genealogia, historia...</t>
  </si>
  <si>
    <t>Terapia cognitivo-comportamental da obesidade</t>
  </si>
  <si>
    <t>Terapia cognitiva contemporânea - teoria, pesquisa e prática</t>
  </si>
  <si>
    <t>Dor crônica - diagnóstico, investigação, tratamento</t>
  </si>
  <si>
    <t>No mundo da lua</t>
  </si>
  <si>
    <t>Quando me sinto amado</t>
  </si>
  <si>
    <t>Quando me sinto bondoso</t>
  </si>
  <si>
    <t>Quando me sinto feliz</t>
  </si>
  <si>
    <t>Quando me sinto irritado</t>
  </si>
  <si>
    <t>Quando me sinto sozinho</t>
  </si>
  <si>
    <t>Quando me sinto triste</t>
  </si>
  <si>
    <t>Quando sinto inveja</t>
  </si>
  <si>
    <t>Quando sinto medo</t>
  </si>
  <si>
    <t>Vivendo com transtorno bipolar: um guia para entender e manejar o transtorno</t>
  </si>
  <si>
    <t>Crianças e adolescentes com transtorno bipolar</t>
  </si>
  <si>
    <t>Depressão bipolar: um guia abrangente</t>
  </si>
  <si>
    <t>Transtorno bipolar:  as mais recentes estratégias de avaliação e tratamento</t>
  </si>
  <si>
    <t>Terminologia de uma nova estetica da musica</t>
  </si>
  <si>
    <t>Dicionário de ballet</t>
  </si>
  <si>
    <t>O ego e os mecanismos de defesa</t>
  </si>
  <si>
    <t>Fundamentos da testagem psicológica</t>
  </si>
  <si>
    <t>Vocabulário contemporâneo de psicanálise</t>
  </si>
  <si>
    <t>Síndromes psiquiátricas: diagnóstico e entrevista para profissionais de saúde mental</t>
  </si>
  <si>
    <t>Psicodiagnóstico v</t>
  </si>
  <si>
    <t>Análise multivariada de dados</t>
  </si>
  <si>
    <t>Como elaborar e apresentar teses e trabalhos de pesquisa</t>
  </si>
  <si>
    <t>Introdução à estatística: enfoque informático com o pacote estatístico spss</t>
  </si>
  <si>
    <t>Psicopatologia e semiologia dos transtornos mentais</t>
  </si>
  <si>
    <t>Processo psicodiagnóstico e as técnicas projetivas</t>
  </si>
  <si>
    <t>Instrumentação psicológica: fundamentos e práticas.</t>
  </si>
  <si>
    <t>Introdução à psicologia das diferenças individuais</t>
  </si>
  <si>
    <t>Atualizações em métodos projetivos de avaliação psicológica</t>
  </si>
  <si>
    <t>A origem do gênio: perspectivas darwinianas sobre a criatividade</t>
  </si>
  <si>
    <t>Tábula rasa</t>
  </si>
  <si>
    <t>Como a mente funciona</t>
  </si>
  <si>
    <t>Do que é feito o pensamento</t>
  </si>
  <si>
    <t>O instinto da linguagem</t>
  </si>
  <si>
    <t>A pré-história da mente</t>
  </si>
  <si>
    <t>Manual de psicologia cognitiva</t>
  </si>
  <si>
    <t>Fundamentos de química analítica</t>
  </si>
  <si>
    <t>Química analítica</t>
  </si>
  <si>
    <t>Métodos instrumentais para análise de soluções - análise quantitativa</t>
  </si>
  <si>
    <t>Princípios de análise instrumental</t>
  </si>
  <si>
    <t>História da química</t>
  </si>
  <si>
    <t>História da química -  parte i</t>
  </si>
  <si>
    <t>Química geral e reações químicas 1</t>
  </si>
  <si>
    <t>Química geral e reações químicas 2</t>
  </si>
  <si>
    <t>Ensino como trabalho - uma abordagem discursiva</t>
  </si>
  <si>
    <t xml:space="preserve">Novo DEIT-LIBRAS: Dic. Enc. Ilust. Tril. da  Líng. de Sinais Brasileira. v. 1   </t>
  </si>
  <si>
    <t xml:space="preserve">Novo DEIT-LIBRAS: Dic. Enc. Ilust. Tril. da  Líng. de Sinais Brasileira. v 2   </t>
  </si>
  <si>
    <t xml:space="preserve">Projeto de Banco de Dados </t>
  </si>
  <si>
    <t xml:space="preserve">Teorias da personalidade </t>
  </si>
  <si>
    <t>Cengage</t>
  </si>
  <si>
    <t>Revinter</t>
  </si>
  <si>
    <t>Santos</t>
  </si>
  <si>
    <t>EDUNISC (Santa Cruz do Sul)</t>
  </si>
  <si>
    <t>Autores associados</t>
  </si>
  <si>
    <t>Martins Editora</t>
  </si>
  <si>
    <t>Mercado de Letras</t>
  </si>
  <si>
    <t>Parabola</t>
  </si>
  <si>
    <t>vozes</t>
  </si>
  <si>
    <t>Martins fontes</t>
  </si>
  <si>
    <t>Ícone</t>
  </si>
  <si>
    <t>Alínea</t>
  </si>
  <si>
    <t>Scipione</t>
  </si>
  <si>
    <t>Papirus</t>
  </si>
  <si>
    <t>Martins Fontes</t>
  </si>
  <si>
    <t>Cortez</t>
  </si>
  <si>
    <t>Casa do Psicólogo</t>
  </si>
  <si>
    <t>Brasiliense</t>
  </si>
  <si>
    <t>Mediação</t>
  </si>
  <si>
    <t>WMF Martins Fontes</t>
  </si>
  <si>
    <t>CIA das Letras</t>
  </si>
  <si>
    <t>Líber Livro</t>
  </si>
  <si>
    <t>Editora 34</t>
  </si>
  <si>
    <t>Nova Fronteira</t>
  </si>
  <si>
    <t>Summus</t>
  </si>
  <si>
    <t>Perspectiva</t>
  </si>
  <si>
    <t>Roca</t>
  </si>
  <si>
    <t xml:space="preserve">Summus </t>
  </si>
  <si>
    <t xml:space="preserve">Vetor </t>
  </si>
  <si>
    <t xml:space="preserve">Artmed </t>
  </si>
  <si>
    <t xml:space="preserve">Roca </t>
  </si>
  <si>
    <t>Atheneu</t>
  </si>
  <si>
    <t>Casa Leitura Médica</t>
  </si>
  <si>
    <t>Ciranda Cultural</t>
  </si>
  <si>
    <t>Movimento</t>
  </si>
  <si>
    <t>Nórdica</t>
  </si>
  <si>
    <t>Record</t>
  </si>
  <si>
    <t>Martins</t>
  </si>
  <si>
    <t>Prentice Hall Brasil</t>
  </si>
  <si>
    <t>Guanabara</t>
  </si>
  <si>
    <t>Thomson</t>
  </si>
  <si>
    <t>Mcgraw-Hill Bookman</t>
  </si>
  <si>
    <t>4ª ed.</t>
  </si>
  <si>
    <t xml:space="preserve">4ª ed. 2001 </t>
  </si>
  <si>
    <t>6a ed.</t>
  </si>
  <si>
    <t>4a ed</t>
  </si>
  <si>
    <t> 9789720041425</t>
  </si>
  <si>
    <t xml:space="preserve">978-0080548180 </t>
  </si>
  <si>
    <t xml:space="preserve">978-0077118129 </t>
  </si>
  <si>
    <t xml:space="preserve">978-1588904881 </t>
  </si>
  <si>
    <t>  9780471185901</t>
  </si>
  <si>
    <t xml:space="preserve">978-3-527-31232-0  </t>
  </si>
  <si>
    <t xml:space="preserve">978-1-891389-25-2 </t>
  </si>
  <si>
    <t>Atlas of Descriptive Embryology</t>
  </si>
  <si>
    <t>Gary C. Schoenwolf</t>
  </si>
  <si>
    <t>Benjamin Cummings</t>
  </si>
  <si>
    <t>7th</t>
  </si>
  <si>
    <t>Endless Forms Most Beautiful: The New Science of Evo Devo</t>
  </si>
  <si>
    <t>Sean B. Carroll</t>
  </si>
  <si>
    <t>W. W. Norton &amp; Company</t>
  </si>
  <si>
    <t>-</t>
  </si>
  <si>
    <t>The Plausibility of Life: Resolving Darwin's Dilemma</t>
  </si>
  <si>
    <t>Marc W. Kirschner/ John C. Gerhart</t>
  </si>
  <si>
    <t>Yale University Press</t>
  </si>
  <si>
    <t>Developmental Biology: From a Cell to an Organism (Genetics &amp; Evolution)</t>
  </si>
  <si>
    <t>Russ Hodge</t>
  </si>
  <si>
    <t>Facts on File</t>
  </si>
  <si>
    <t>Principles of developmental genetics</t>
  </si>
  <si>
    <t xml:space="preserve"> Sally A. Moody</t>
  </si>
  <si>
    <t>Academic Press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</si>
  <si>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ed 2007</t>
    </r>
  </si>
  <si>
    <t>Coming to Life: How Genes Drive Development</t>
  </si>
  <si>
    <t>Christiane Nüsslein-Volhard</t>
  </si>
  <si>
    <t>Kales</t>
  </si>
  <si>
    <r>
      <t xml:space="preserve">Genetics: </t>
    </r>
    <r>
      <rPr>
        <sz val="11"/>
        <color indexed="8"/>
        <rFont val="Arial"/>
        <family val="2"/>
      </rPr>
      <t>From Genes to Genomes</t>
    </r>
  </si>
  <si>
    <t>Leland Hartwell</t>
  </si>
  <si>
    <t>McGraw-Hill</t>
  </si>
  <si>
    <t>The Making of the Fittest: DNA and the Ultimate Forensic Record of Evolution </t>
  </si>
  <si>
    <t>Sean B. Carrol</t>
  </si>
  <si>
    <t>How to Prove It: A Structured Approach</t>
  </si>
  <si>
    <t>Daniel J. Velleman</t>
  </si>
  <si>
    <t>Cambridge University Press</t>
  </si>
  <si>
    <t>2nd edition</t>
  </si>
  <si>
    <t xml:space="preserve">Biomedical Informatics: Computer Applications in Health Care and Biomedicine </t>
  </si>
  <si>
    <t xml:space="preserve">Edward H. Shortliffe (Editor), James J. Cimino (Editor) </t>
  </si>
  <si>
    <t>Springer</t>
  </si>
  <si>
    <t>3rd edition</t>
  </si>
  <si>
    <t>Introduction to Mathematical Logic (Discrete Mathematics and Its Applications)</t>
  </si>
  <si>
    <t>Elliott Mendelson</t>
  </si>
  <si>
    <t>Chapman &amp; Hall</t>
  </si>
  <si>
    <t>5th edition</t>
  </si>
  <si>
    <t>Introduction to probability</t>
  </si>
  <si>
    <t>Grinstead e Snell</t>
  </si>
  <si>
    <t>American Mathematical Society</t>
  </si>
  <si>
    <t>1997</t>
  </si>
  <si>
    <t>A user's guide to measure theoretic probability</t>
  </si>
  <si>
    <t>Pollard</t>
  </si>
  <si>
    <t>2001</t>
  </si>
  <si>
    <t>Probability theory: a comprehensive course</t>
  </si>
  <si>
    <t>Klenke</t>
  </si>
  <si>
    <t>An introduction to measure and probability</t>
  </si>
  <si>
    <t>Kingman e Taylor</t>
  </si>
  <si>
    <t>3000 Solved problems in linear algebra</t>
  </si>
  <si>
    <t>Seymour Lipschutz</t>
  </si>
  <si>
    <t>1989</t>
  </si>
  <si>
    <t>Modular Forms and Dirichlet Series in Number Theory</t>
  </si>
  <si>
    <t>Tom M. Apostol</t>
  </si>
  <si>
    <t>Financial Markets and Martingales: Observations on Science and Speculation</t>
  </si>
  <si>
    <t>Nicolas Bouleau</t>
  </si>
  <si>
    <t>Continuous Time Markov Processes: An Introduction</t>
  </si>
  <si>
    <t>Thomas M. Liggett</t>
  </si>
  <si>
    <t>Brownian Motion</t>
  </si>
  <si>
    <t>Peter Mörters, Yuval Peres</t>
  </si>
  <si>
    <t xml:space="preserve">Martingales and Stochastic Integrals </t>
  </si>
  <si>
    <t>P. E. Kopp</t>
  </si>
  <si>
    <t>Dewey Decimal Classification and relative index - 4 volumes</t>
  </si>
  <si>
    <t>Dewey, Melvil</t>
  </si>
  <si>
    <t>OCLC</t>
  </si>
  <si>
    <t>22th (2003)</t>
  </si>
  <si>
    <t>Impacto tecnologico y arquitectura em bibliotecas</t>
  </si>
  <si>
    <t>Bueno Vieira, Guaracy José; Verde Marcela</t>
  </si>
  <si>
    <t>Alfagrama</t>
  </si>
  <si>
    <t>Servicio de referencia: uma propuesta integradora</t>
  </si>
  <si>
    <t>Garcia, Irma Luz; Portugal Mercedes</t>
  </si>
  <si>
    <t>Early warning: using competitive intelligence to anticipate market shifts, control risk, and create powerful strategies</t>
  </si>
  <si>
    <t>Gilad, Benjamin</t>
  </si>
  <si>
    <t>AMACOM</t>
  </si>
  <si>
    <t>Planificacion de centros documentarios: organizacion y funcionamiento de bibliotecas, centros de documentacion y centros de informacion</t>
  </si>
  <si>
    <t>Fuentes Romero, Juan Jose</t>
  </si>
  <si>
    <t>Trea</t>
  </si>
  <si>
    <t>Sistemas y servicios de informacion digital</t>
  </si>
  <si>
    <t>Abadal Falgueras, Ernest</t>
  </si>
  <si>
    <t>Competitive intelligence: a framework for web-based analysis and decision making</t>
  </si>
  <si>
    <t>Vibert, Conor</t>
  </si>
  <si>
    <t>South-Western Educational</t>
  </si>
  <si>
    <t xml:space="preserve">Online comptetitive intelligence: increase your profits using cyber-intelligence </t>
  </si>
  <si>
    <t>Burwell, Helen P</t>
  </si>
  <si>
    <t>Facts on Demand</t>
  </si>
  <si>
    <t xml:space="preserve">2nd. </t>
  </si>
  <si>
    <t>Introduction to online competitive intelligence research</t>
  </si>
  <si>
    <t>The new competitor intelligence: the complete resource for finding, analyzing, and using information about your competitors</t>
  </si>
  <si>
    <t>Fuld, Leonard M</t>
  </si>
  <si>
    <t>Willey</t>
  </si>
  <si>
    <t xml:space="preserve">The complete guide to competitive intelligence </t>
  </si>
  <si>
    <t>Tyson, Kirk W M</t>
  </si>
  <si>
    <t>Leading Edge</t>
  </si>
  <si>
    <t>Business and competitive analysis: effective application of new and classic methods</t>
  </si>
  <si>
    <t>Fleisher, Craig S; Bensoussan, Babette E</t>
  </si>
  <si>
    <t>FT Press</t>
  </si>
  <si>
    <t>Strategic and competitive analysis: methods and techniques for analyzing business competition</t>
  </si>
  <si>
    <t>Prentice Hall</t>
  </si>
  <si>
    <t>Competitive technical intelligence: a guide to design analysis and action</t>
  </si>
  <si>
    <t>Coburn, Mathias M</t>
  </si>
  <si>
    <t>American Chemical Society</t>
  </si>
  <si>
    <t>Competitive intelligence: competitive advantage through analysis of competition, markets and technologies</t>
  </si>
  <si>
    <t>Michaeli, Rainer</t>
  </si>
  <si>
    <t>Competitive intelligence: a guide for your journey to best-practice processes</t>
  </si>
  <si>
    <t>Leavitt, Paige; Prescott, John; Lemons, Darcy</t>
  </si>
  <si>
    <t>American Productivity &amp; Quality Center</t>
  </si>
  <si>
    <t>What's the alternative: career options for librarians and info pros.</t>
  </si>
  <si>
    <t>Gordon, RS</t>
  </si>
  <si>
    <t>Information Today</t>
  </si>
  <si>
    <t>Medical Instrumentation: Application and Design</t>
  </si>
  <si>
    <t>John G. Webster</t>
  </si>
  <si>
    <t>John Wiley &amp; Sons</t>
  </si>
  <si>
    <t>FPGAs 101: Everything you need to know to get started</t>
  </si>
  <si>
    <t>Gina R Smith</t>
  </si>
  <si>
    <t>Newnes</t>
  </si>
  <si>
    <t>Radiation Detection and Measurement</t>
  </si>
  <si>
    <t>Glenn F Knoll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</si>
</sst>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&quot; &quot;* #,##0.000_);_(&quot; &quot;* \(#,##0.000\);_(&quot; &quot;* &quot;-&quot;??_);_(@_)"/>
    <numFmt numFmtId="186" formatCode="_(&quot; &quot;* #,##0.0000_);_(&quot; &quot;* \(#,##0.0000\);_(&quot; &quot;* &quot;-&quot;??_);_(@_)"/>
    <numFmt numFmtId="187" formatCode="0.00;[Red]0.00"/>
    <numFmt numFmtId="188" formatCode="#,##0.000"/>
    <numFmt numFmtId="189" formatCode="#,##0.0"/>
    <numFmt numFmtId="190" formatCode="##\-####\-###\-#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0" fillId="0" borderId="0" xfId="62" applyNumberFormat="1" applyFont="1" applyFill="1" applyBorder="1" applyAlignment="1" applyProtection="1">
      <alignment horizontal="left" wrapText="1"/>
      <protection/>
    </xf>
    <xf numFmtId="1" fontId="0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Alignment="1">
      <alignment wrapText="1"/>
    </xf>
    <xf numFmtId="0" fontId="5" fillId="0" borderId="0" xfId="0" applyFont="1" applyFill="1" applyBorder="1" applyAlignment="1" applyProtection="1">
      <alignment horizontal="center" wrapText="1"/>
      <protection/>
    </xf>
    <xf numFmtId="4" fontId="0" fillId="0" borderId="0" xfId="62" applyNumberFormat="1" applyFont="1" applyFill="1" applyBorder="1" applyAlignment="1" applyProtection="1">
      <alignment wrapText="1"/>
      <protection/>
    </xf>
    <xf numFmtId="190" fontId="0" fillId="0" borderId="0" xfId="0" applyNumberFormat="1" applyFont="1" applyAlignment="1">
      <alignment horizontal="left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6" fillId="0" borderId="0" xfId="62" applyNumberFormat="1" applyFont="1" applyFill="1" applyBorder="1" applyAlignment="1" applyProtection="1">
      <alignment wrapText="1"/>
      <protection/>
    </xf>
    <xf numFmtId="4" fontId="6" fillId="0" borderId="0" xfId="0" applyNumberFormat="1" applyFont="1" applyAlignment="1">
      <alignment wrapText="1"/>
    </xf>
    <xf numFmtId="0" fontId="0" fillId="0" borderId="10" xfId="0" applyBorder="1" applyAlignment="1">
      <alignment/>
    </xf>
    <xf numFmtId="1" fontId="4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190" fontId="4" fillId="0" borderId="10" xfId="0" applyNumberFormat="1" applyFont="1" applyFill="1" applyBorder="1" applyAlignment="1">
      <alignment horizontal="center" wrapText="1"/>
    </xf>
    <xf numFmtId="49" fontId="4" fillId="0" borderId="10" xfId="62" applyNumberFormat="1" applyFont="1" applyFill="1" applyBorder="1" applyAlignment="1" applyProtection="1">
      <alignment horizontal="center" wrapText="1"/>
      <protection/>
    </xf>
    <xf numFmtId="4" fontId="4" fillId="0" borderId="10" xfId="62" applyNumberFormat="1" applyFont="1" applyFill="1" applyBorder="1" applyAlignment="1" applyProtection="1">
      <alignment horizontal="center" wrapText="1"/>
      <protection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1" fontId="7" fillId="0" borderId="10" xfId="0" applyNumberFormat="1" applyFont="1" applyFill="1" applyBorder="1" applyAlignment="1" applyProtection="1">
      <alignment horizontal="center" wrapText="1"/>
      <protection/>
    </xf>
    <xf numFmtId="177" fontId="7" fillId="0" borderId="10" xfId="47" applyFont="1" applyFill="1" applyBorder="1" applyAlignment="1" applyProtection="1">
      <alignment horizontal="right" wrapText="1"/>
      <protection locked="0"/>
    </xf>
    <xf numFmtId="4" fontId="0" fillId="0" borderId="10" xfId="62" applyNumberFormat="1" applyFont="1" applyFill="1" applyBorder="1" applyAlignment="1" applyProtection="1">
      <alignment wrapText="1"/>
      <protection locked="0"/>
    </xf>
    <xf numFmtId="4" fontId="0" fillId="0" borderId="10" xfId="0" applyNumberFormat="1" applyFont="1" applyBorder="1" applyAlignment="1">
      <alignment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47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7" fillId="0" borderId="10" xfId="62" applyNumberFormat="1" applyFont="1" applyFill="1" applyBorder="1" applyAlignment="1" applyProtection="1">
      <alignment horizontal="center" vertical="center" wrapText="1"/>
      <protection/>
    </xf>
    <xf numFmtId="177" fontId="7" fillId="0" borderId="10" xfId="47" applyFont="1" applyFill="1" applyBorder="1" applyAlignment="1" applyProtection="1">
      <alignment horizontal="right" vertic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177" fontId="7" fillId="0" borderId="10" xfId="47" applyFont="1" applyFill="1" applyBorder="1" applyAlignment="1" applyProtection="1">
      <alignment horizontal="right" wrapText="1"/>
      <protection/>
    </xf>
    <xf numFmtId="1" fontId="7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center"/>
    </xf>
    <xf numFmtId="190" fontId="0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90" fontId="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7" fontId="8" fillId="0" borderId="10" xfId="47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177" fontId="7" fillId="0" borderId="10" xfId="47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wrapText="1"/>
    </xf>
    <xf numFmtId="177" fontId="7" fillId="0" borderId="10" xfId="47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90" fontId="0" fillId="0" borderId="0" xfId="0" applyNumberFormat="1" applyFont="1" applyFill="1" applyAlignment="1">
      <alignment horizontal="left" wrapText="1"/>
    </xf>
    <xf numFmtId="190" fontId="0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177" fontId="0" fillId="0" borderId="10" xfId="47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wrapText="1"/>
    </xf>
    <xf numFmtId="177" fontId="0" fillId="0" borderId="10" xfId="47" applyFont="1" applyFill="1" applyBorder="1" applyAlignment="1" applyProtection="1">
      <alignment wrapText="1"/>
      <protection locked="0"/>
    </xf>
    <xf numFmtId="177" fontId="0" fillId="0" borderId="10" xfId="47" applyFont="1" applyBorder="1" applyAlignment="1">
      <alignment horizontal="right" wrapText="1"/>
    </xf>
    <xf numFmtId="0" fontId="0" fillId="0" borderId="10" xfId="0" applyFont="1" applyBorder="1" applyAlignment="1">
      <alignment vertical="top" wrapText="1"/>
    </xf>
    <xf numFmtId="177" fontId="0" fillId="0" borderId="10" xfId="47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0" fillId="0" borderId="10" xfId="62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47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47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9" fontId="0" fillId="0" borderId="10" xfId="62" applyNumberFormat="1" applyFont="1" applyFill="1" applyBorder="1" applyAlignment="1" applyProtection="1">
      <alignment horizontal="center" wrapText="1"/>
      <protection/>
    </xf>
    <xf numFmtId="177" fontId="0" fillId="0" borderId="10" xfId="47" applyFont="1" applyFill="1" applyBorder="1" applyAlignment="1" applyProtection="1">
      <alignment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view="pageLayout" workbookViewId="0" topLeftCell="A1">
      <selection activeCell="F4" sqref="F4"/>
    </sheetView>
  </sheetViews>
  <sheetFormatPr defaultColWidth="9.140625" defaultRowHeight="12.75"/>
  <cols>
    <col min="1" max="1" width="6.140625" style="5" customWidth="1"/>
    <col min="2" max="2" width="12.7109375" style="3" customWidth="1"/>
    <col min="3" max="3" width="17.7109375" style="9" bestFit="1" customWidth="1"/>
    <col min="4" max="4" width="6.57421875" style="9" customWidth="1"/>
    <col min="5" max="5" width="40.7109375" style="3" customWidth="1"/>
    <col min="6" max="6" width="25.7109375" style="3" customWidth="1"/>
    <col min="7" max="7" width="15.7109375" style="3" customWidth="1"/>
    <col min="8" max="8" width="10.7109375" style="4" customWidth="1"/>
    <col min="9" max="9" width="6.8515625" style="5" customWidth="1"/>
    <col min="10" max="10" width="12.7109375" style="8" customWidth="1"/>
    <col min="11" max="11" width="11.7109375" style="8" customWidth="1"/>
    <col min="12" max="12" width="10.7109375" style="6" customWidth="1"/>
    <col min="13" max="16384" width="9.140625" style="1" customWidth="1"/>
  </cols>
  <sheetData>
    <row r="1" spans="1:12" s="7" customFormat="1" ht="36" customHeight="1" thickBot="1">
      <c r="A1" s="16" t="s">
        <v>205</v>
      </c>
      <c r="B1" s="17" t="s">
        <v>210</v>
      </c>
      <c r="C1" s="18" t="s">
        <v>209</v>
      </c>
      <c r="D1" s="18" t="s">
        <v>229</v>
      </c>
      <c r="E1" s="17" t="s">
        <v>206</v>
      </c>
      <c r="F1" s="17" t="s">
        <v>207</v>
      </c>
      <c r="G1" s="17" t="s">
        <v>208</v>
      </c>
      <c r="H1" s="19" t="s">
        <v>227</v>
      </c>
      <c r="I1" s="16" t="s">
        <v>224</v>
      </c>
      <c r="J1" s="20" t="s">
        <v>226</v>
      </c>
      <c r="K1" s="21" t="s">
        <v>211</v>
      </c>
      <c r="L1" s="21" t="s">
        <v>212</v>
      </c>
    </row>
    <row r="2" spans="1:12" ht="13.5" thickBot="1">
      <c r="A2" s="22" t="s">
        <v>213</v>
      </c>
      <c r="B2" s="64" t="s">
        <v>402</v>
      </c>
      <c r="C2" s="10">
        <v>9788536316147</v>
      </c>
      <c r="D2" s="38"/>
      <c r="E2" s="11" t="s">
        <v>705</v>
      </c>
      <c r="F2" s="11" t="s">
        <v>409</v>
      </c>
      <c r="G2" s="12" t="s">
        <v>488</v>
      </c>
      <c r="H2" s="64" t="s">
        <v>866</v>
      </c>
      <c r="I2" s="65">
        <v>3</v>
      </c>
      <c r="J2" s="66">
        <v>239</v>
      </c>
      <c r="K2" s="26">
        <f aca="true" t="shared" si="0" ref="K2:K65">J2*1.1</f>
        <v>262.90000000000003</v>
      </c>
      <c r="L2" s="27">
        <f aca="true" t="shared" si="1" ref="L2:L65">K2*I2</f>
        <v>788.7</v>
      </c>
    </row>
    <row r="3" spans="1:12" ht="13.5" thickBot="1">
      <c r="A3" s="22" t="s">
        <v>214</v>
      </c>
      <c r="B3" s="64" t="s">
        <v>403</v>
      </c>
      <c r="C3" s="10">
        <v>9788522107353</v>
      </c>
      <c r="D3" s="38"/>
      <c r="E3" s="11" t="s">
        <v>410</v>
      </c>
      <c r="F3" s="11" t="s">
        <v>587</v>
      </c>
      <c r="G3" s="12" t="s">
        <v>824</v>
      </c>
      <c r="H3" s="67" t="s">
        <v>411</v>
      </c>
      <c r="I3" s="65">
        <v>6</v>
      </c>
      <c r="J3" s="68">
        <v>84.5</v>
      </c>
      <c r="K3" s="26">
        <f t="shared" si="0"/>
        <v>92.95</v>
      </c>
      <c r="L3" s="27">
        <f t="shared" si="1"/>
        <v>557.7</v>
      </c>
    </row>
    <row r="4" spans="1:12" ht="13.5" thickBot="1">
      <c r="A4" s="22" t="s">
        <v>215</v>
      </c>
      <c r="B4" s="64" t="s">
        <v>403</v>
      </c>
      <c r="C4" s="10">
        <v>9788522412563</v>
      </c>
      <c r="D4" s="38"/>
      <c r="E4" s="11" t="s">
        <v>412</v>
      </c>
      <c r="F4" s="11" t="s">
        <v>588</v>
      </c>
      <c r="G4" s="11" t="s">
        <v>413</v>
      </c>
      <c r="H4" s="64" t="s">
        <v>414</v>
      </c>
      <c r="I4" s="65">
        <v>2</v>
      </c>
      <c r="J4" s="68">
        <v>49</v>
      </c>
      <c r="K4" s="26">
        <f t="shared" si="0"/>
        <v>53.900000000000006</v>
      </c>
      <c r="L4" s="27">
        <f t="shared" si="1"/>
        <v>107.80000000000001</v>
      </c>
    </row>
    <row r="5" spans="1:12" ht="64.5" thickBot="1">
      <c r="A5" s="22" t="s">
        <v>216</v>
      </c>
      <c r="B5" s="64" t="s">
        <v>403</v>
      </c>
      <c r="C5" s="10">
        <v>9788521615521</v>
      </c>
      <c r="D5" s="38"/>
      <c r="E5" s="11" t="s">
        <v>704</v>
      </c>
      <c r="F5" s="11" t="s">
        <v>703</v>
      </c>
      <c r="G5" s="11" t="s">
        <v>415</v>
      </c>
      <c r="H5" s="64" t="s">
        <v>416</v>
      </c>
      <c r="I5" s="65">
        <v>3</v>
      </c>
      <c r="J5" s="68">
        <v>62</v>
      </c>
      <c r="K5" s="26">
        <f t="shared" si="0"/>
        <v>68.2</v>
      </c>
      <c r="L5" s="27">
        <f t="shared" si="1"/>
        <v>204.60000000000002</v>
      </c>
    </row>
    <row r="6" spans="1:12" ht="13.5" thickBot="1">
      <c r="A6" s="22" t="s">
        <v>217</v>
      </c>
      <c r="B6" s="64" t="s">
        <v>403</v>
      </c>
      <c r="C6" s="10">
        <v>9788576055648</v>
      </c>
      <c r="D6" s="38"/>
      <c r="E6" s="11" t="s">
        <v>417</v>
      </c>
      <c r="F6" s="11" t="s">
        <v>589</v>
      </c>
      <c r="G6" s="11" t="s">
        <v>418</v>
      </c>
      <c r="H6" s="64" t="s">
        <v>419</v>
      </c>
      <c r="I6" s="65">
        <v>2</v>
      </c>
      <c r="J6" s="68">
        <v>119</v>
      </c>
      <c r="K6" s="26">
        <f t="shared" si="0"/>
        <v>130.9</v>
      </c>
      <c r="L6" s="27">
        <f t="shared" si="1"/>
        <v>261.8</v>
      </c>
    </row>
    <row r="7" spans="1:12" ht="26.25" thickBot="1">
      <c r="A7" s="22" t="s">
        <v>218</v>
      </c>
      <c r="B7" s="64" t="s">
        <v>404</v>
      </c>
      <c r="C7" s="10">
        <v>9788524400797</v>
      </c>
      <c r="D7" s="38"/>
      <c r="E7" s="11" t="s">
        <v>420</v>
      </c>
      <c r="F7" s="11" t="s">
        <v>421</v>
      </c>
      <c r="G7" s="11" t="s">
        <v>422</v>
      </c>
      <c r="H7" s="64" t="s">
        <v>423</v>
      </c>
      <c r="I7" s="65">
        <v>4</v>
      </c>
      <c r="J7" s="68">
        <v>20</v>
      </c>
      <c r="K7" s="26">
        <f t="shared" si="0"/>
        <v>22</v>
      </c>
      <c r="L7" s="27">
        <f t="shared" si="1"/>
        <v>88</v>
      </c>
    </row>
    <row r="8" spans="1:12" ht="26.25" thickBot="1">
      <c r="A8" s="22" t="s">
        <v>219</v>
      </c>
      <c r="B8" s="64" t="s">
        <v>404</v>
      </c>
      <c r="C8" s="10">
        <v>9788524401084</v>
      </c>
      <c r="D8" s="38"/>
      <c r="E8" s="11" t="s">
        <v>203</v>
      </c>
      <c r="F8" s="11" t="s">
        <v>424</v>
      </c>
      <c r="G8" s="11" t="s">
        <v>422</v>
      </c>
      <c r="H8" s="64" t="s">
        <v>425</v>
      </c>
      <c r="I8" s="65">
        <v>4</v>
      </c>
      <c r="J8" s="68">
        <v>25</v>
      </c>
      <c r="K8" s="26">
        <f t="shared" si="0"/>
        <v>27.500000000000004</v>
      </c>
      <c r="L8" s="27">
        <f t="shared" si="1"/>
        <v>110.00000000000001</v>
      </c>
    </row>
    <row r="9" spans="1:12" ht="26.25" thickBot="1">
      <c r="A9" s="22" t="s">
        <v>220</v>
      </c>
      <c r="B9" s="64" t="s">
        <v>404</v>
      </c>
      <c r="C9" s="10">
        <v>9788524401053</v>
      </c>
      <c r="D9" s="38"/>
      <c r="E9" s="12" t="s">
        <v>426</v>
      </c>
      <c r="F9" s="12" t="s">
        <v>427</v>
      </c>
      <c r="G9" s="12" t="s">
        <v>422</v>
      </c>
      <c r="H9" s="64" t="s">
        <v>428</v>
      </c>
      <c r="I9" s="65">
        <v>2</v>
      </c>
      <c r="J9" s="68">
        <v>25</v>
      </c>
      <c r="K9" s="26">
        <f t="shared" si="0"/>
        <v>27.500000000000004</v>
      </c>
      <c r="L9" s="27">
        <f t="shared" si="1"/>
        <v>55.00000000000001</v>
      </c>
    </row>
    <row r="10" spans="1:12" ht="51.75" thickBot="1">
      <c r="A10" s="22" t="s">
        <v>221</v>
      </c>
      <c r="B10" s="64" t="s">
        <v>404</v>
      </c>
      <c r="C10" s="10">
        <v>9788585818432</v>
      </c>
      <c r="D10" s="38"/>
      <c r="E10" s="11" t="s">
        <v>429</v>
      </c>
      <c r="F10" s="11" t="s">
        <v>430</v>
      </c>
      <c r="G10" s="11" t="s">
        <v>431</v>
      </c>
      <c r="H10" s="64" t="s">
        <v>428</v>
      </c>
      <c r="I10" s="65">
        <v>1</v>
      </c>
      <c r="J10" s="68">
        <v>40</v>
      </c>
      <c r="K10" s="26">
        <f t="shared" si="0"/>
        <v>44</v>
      </c>
      <c r="L10" s="27">
        <f t="shared" si="1"/>
        <v>44</v>
      </c>
    </row>
    <row r="11" spans="1:12" s="2" customFormat="1" ht="26.25" thickBot="1">
      <c r="A11" s="22" t="s">
        <v>222</v>
      </c>
      <c r="B11" s="64" t="s">
        <v>404</v>
      </c>
      <c r="C11" s="10">
        <v>9788524402869</v>
      </c>
      <c r="D11" s="38"/>
      <c r="E11" s="11" t="s">
        <v>432</v>
      </c>
      <c r="F11" s="11" t="s">
        <v>430</v>
      </c>
      <c r="G11" s="11" t="s">
        <v>422</v>
      </c>
      <c r="H11" s="64" t="s">
        <v>428</v>
      </c>
      <c r="I11" s="65">
        <v>1</v>
      </c>
      <c r="J11" s="68">
        <v>25</v>
      </c>
      <c r="K11" s="26">
        <f t="shared" si="0"/>
        <v>27.500000000000004</v>
      </c>
      <c r="L11" s="27">
        <f t="shared" si="1"/>
        <v>27.500000000000004</v>
      </c>
    </row>
    <row r="12" spans="1:12" ht="26.25" thickBot="1">
      <c r="A12" s="22" t="s">
        <v>223</v>
      </c>
      <c r="B12" s="64" t="s">
        <v>405</v>
      </c>
      <c r="C12" s="10">
        <v>9788537801697</v>
      </c>
      <c r="D12" s="38"/>
      <c r="E12" s="11" t="s">
        <v>433</v>
      </c>
      <c r="F12" s="11" t="s">
        <v>434</v>
      </c>
      <c r="G12" s="11" t="s">
        <v>435</v>
      </c>
      <c r="H12" s="64" t="s">
        <v>428</v>
      </c>
      <c r="I12" s="65">
        <v>1</v>
      </c>
      <c r="J12" s="68">
        <v>44</v>
      </c>
      <c r="K12" s="26">
        <f t="shared" si="0"/>
        <v>48.400000000000006</v>
      </c>
      <c r="L12" s="27">
        <f t="shared" si="1"/>
        <v>48.400000000000006</v>
      </c>
    </row>
    <row r="13" spans="1:12" ht="26.25" thickBot="1">
      <c r="A13" s="22" t="s">
        <v>230</v>
      </c>
      <c r="B13" s="64" t="s">
        <v>405</v>
      </c>
      <c r="C13" s="10">
        <v>9788537801079</v>
      </c>
      <c r="D13" s="38"/>
      <c r="E13" s="11" t="s">
        <v>436</v>
      </c>
      <c r="F13" s="11" t="s">
        <v>437</v>
      </c>
      <c r="G13" s="11" t="s">
        <v>435</v>
      </c>
      <c r="H13" s="64" t="s">
        <v>428</v>
      </c>
      <c r="I13" s="65">
        <v>1</v>
      </c>
      <c r="J13" s="68">
        <v>42</v>
      </c>
      <c r="K13" s="26">
        <f t="shared" si="0"/>
        <v>46.2</v>
      </c>
      <c r="L13" s="27">
        <f t="shared" si="1"/>
        <v>46.2</v>
      </c>
    </row>
    <row r="14" spans="1:12" ht="26.25" thickBot="1">
      <c r="A14" s="22" t="s">
        <v>231</v>
      </c>
      <c r="B14" s="64" t="s">
        <v>405</v>
      </c>
      <c r="C14" s="10">
        <v>9788573594744</v>
      </c>
      <c r="D14" s="38"/>
      <c r="E14" s="11" t="s">
        <v>438</v>
      </c>
      <c r="F14" s="11" t="s">
        <v>439</v>
      </c>
      <c r="G14" s="11" t="s">
        <v>440</v>
      </c>
      <c r="H14" s="64" t="s">
        <v>428</v>
      </c>
      <c r="I14" s="65">
        <v>1</v>
      </c>
      <c r="J14" s="68">
        <v>76</v>
      </c>
      <c r="K14" s="26">
        <f t="shared" si="0"/>
        <v>83.60000000000001</v>
      </c>
      <c r="L14" s="27">
        <f t="shared" si="1"/>
        <v>83.60000000000001</v>
      </c>
    </row>
    <row r="15" spans="1:12" ht="13.5" thickBot="1">
      <c r="A15" s="22" t="s">
        <v>232</v>
      </c>
      <c r="B15" s="64" t="s">
        <v>405</v>
      </c>
      <c r="C15" s="10">
        <v>9788520503737</v>
      </c>
      <c r="D15" s="38"/>
      <c r="E15" s="12" t="s">
        <v>441</v>
      </c>
      <c r="F15" s="12" t="s">
        <v>442</v>
      </c>
      <c r="G15" s="12" t="s">
        <v>443</v>
      </c>
      <c r="H15" s="64" t="s">
        <v>444</v>
      </c>
      <c r="I15" s="65">
        <v>1</v>
      </c>
      <c r="J15" s="68">
        <v>45</v>
      </c>
      <c r="K15" s="26">
        <f t="shared" si="0"/>
        <v>49.50000000000001</v>
      </c>
      <c r="L15" s="27">
        <f t="shared" si="1"/>
        <v>49.50000000000001</v>
      </c>
    </row>
    <row r="16" spans="1:12" ht="13.5" thickBot="1">
      <c r="A16" s="22" t="s">
        <v>233</v>
      </c>
      <c r="B16" s="64" t="s">
        <v>405</v>
      </c>
      <c r="C16" s="10">
        <v>9788585637316</v>
      </c>
      <c r="D16" s="38"/>
      <c r="E16" s="11" t="s">
        <v>445</v>
      </c>
      <c r="F16" s="11" t="s">
        <v>446</v>
      </c>
      <c r="G16" s="11" t="s">
        <v>447</v>
      </c>
      <c r="H16" s="64" t="s">
        <v>428</v>
      </c>
      <c r="I16" s="65">
        <v>1</v>
      </c>
      <c r="J16" s="68">
        <v>18</v>
      </c>
      <c r="K16" s="26">
        <f t="shared" si="0"/>
        <v>19.8</v>
      </c>
      <c r="L16" s="27">
        <f t="shared" si="1"/>
        <v>19.8</v>
      </c>
    </row>
    <row r="17" spans="1:12" ht="26.25" thickBot="1">
      <c r="A17" s="22" t="s">
        <v>234</v>
      </c>
      <c r="B17" s="64" t="s">
        <v>405</v>
      </c>
      <c r="C17" s="10">
        <v>9788585637347</v>
      </c>
      <c r="D17" s="38"/>
      <c r="E17" s="11" t="s">
        <v>448</v>
      </c>
      <c r="F17" s="11" t="s">
        <v>449</v>
      </c>
      <c r="G17" s="11" t="s">
        <v>447</v>
      </c>
      <c r="H17" s="64" t="s">
        <v>428</v>
      </c>
      <c r="I17" s="65">
        <v>1</v>
      </c>
      <c r="J17" s="68">
        <v>54</v>
      </c>
      <c r="K17" s="26">
        <f t="shared" si="0"/>
        <v>59.400000000000006</v>
      </c>
      <c r="L17" s="27">
        <f t="shared" si="1"/>
        <v>59.400000000000006</v>
      </c>
    </row>
    <row r="18" spans="1:12" ht="13.5" thickBot="1">
      <c r="A18" s="22" t="s">
        <v>235</v>
      </c>
      <c r="B18" s="64" t="s">
        <v>405</v>
      </c>
      <c r="C18" s="10">
        <v>9788572164931</v>
      </c>
      <c r="D18" s="38"/>
      <c r="E18" s="11" t="s">
        <v>450</v>
      </c>
      <c r="F18" s="11" t="s">
        <v>451</v>
      </c>
      <c r="G18" s="11" t="s">
        <v>452</v>
      </c>
      <c r="H18" s="64" t="s">
        <v>428</v>
      </c>
      <c r="I18" s="65">
        <v>1</v>
      </c>
      <c r="J18" s="68">
        <v>35</v>
      </c>
      <c r="K18" s="26">
        <f t="shared" si="0"/>
        <v>38.5</v>
      </c>
      <c r="L18" s="27">
        <f t="shared" si="1"/>
        <v>38.5</v>
      </c>
    </row>
    <row r="19" spans="1:12" ht="26.25" thickBot="1">
      <c r="A19" s="22" t="s">
        <v>236</v>
      </c>
      <c r="B19" s="64" t="s">
        <v>405</v>
      </c>
      <c r="C19" s="10">
        <v>9788575263907</v>
      </c>
      <c r="D19" s="38"/>
      <c r="E19" s="11" t="s">
        <v>453</v>
      </c>
      <c r="F19" s="11" t="s">
        <v>454</v>
      </c>
      <c r="G19" s="11" t="s">
        <v>455</v>
      </c>
      <c r="H19" s="64" t="s">
        <v>428</v>
      </c>
      <c r="I19" s="65">
        <v>1</v>
      </c>
      <c r="J19" s="68">
        <v>24</v>
      </c>
      <c r="K19" s="26">
        <f t="shared" si="0"/>
        <v>26.400000000000002</v>
      </c>
      <c r="L19" s="27">
        <f t="shared" si="1"/>
        <v>26.400000000000002</v>
      </c>
    </row>
    <row r="20" spans="1:12" ht="51.75" thickBot="1">
      <c r="A20" s="22" t="s">
        <v>237</v>
      </c>
      <c r="B20" s="64" t="s">
        <v>406</v>
      </c>
      <c r="C20" s="10">
        <v>9788532804273</v>
      </c>
      <c r="D20" s="38"/>
      <c r="E20" s="11" t="s">
        <v>456</v>
      </c>
      <c r="F20" s="11" t="s">
        <v>590</v>
      </c>
      <c r="G20" s="11" t="s">
        <v>457</v>
      </c>
      <c r="H20" s="64" t="s">
        <v>458</v>
      </c>
      <c r="I20" s="65">
        <v>2</v>
      </c>
      <c r="J20" s="68">
        <v>25.8</v>
      </c>
      <c r="K20" s="26">
        <f t="shared" si="0"/>
        <v>28.380000000000003</v>
      </c>
      <c r="L20" s="27">
        <f t="shared" si="1"/>
        <v>56.760000000000005</v>
      </c>
    </row>
    <row r="21" spans="1:12" ht="39" thickBot="1">
      <c r="A21" s="22" t="s">
        <v>238</v>
      </c>
      <c r="B21" s="64" t="s">
        <v>406</v>
      </c>
      <c r="C21" s="10">
        <v>9788570416636</v>
      </c>
      <c r="D21" s="38"/>
      <c r="E21" s="11" t="s">
        <v>709</v>
      </c>
      <c r="F21" s="11" t="s">
        <v>591</v>
      </c>
      <c r="G21" s="12" t="s">
        <v>459</v>
      </c>
      <c r="H21" s="64" t="s">
        <v>411</v>
      </c>
      <c r="I21" s="65">
        <v>2</v>
      </c>
      <c r="J21" s="68">
        <v>35</v>
      </c>
      <c r="K21" s="26">
        <f t="shared" si="0"/>
        <v>38.5</v>
      </c>
      <c r="L21" s="27">
        <f t="shared" si="1"/>
        <v>77</v>
      </c>
    </row>
    <row r="22" spans="1:12" ht="13.5" thickBot="1">
      <c r="A22" s="22" t="s">
        <v>239</v>
      </c>
      <c r="B22" s="64" t="s">
        <v>406</v>
      </c>
      <c r="C22" s="10">
        <v>9788521202981</v>
      </c>
      <c r="D22" s="38"/>
      <c r="E22" s="12" t="s">
        <v>710</v>
      </c>
      <c r="F22" s="12" t="s">
        <v>592</v>
      </c>
      <c r="G22" s="12" t="s">
        <v>460</v>
      </c>
      <c r="H22" s="64" t="s">
        <v>414</v>
      </c>
      <c r="I22" s="65">
        <v>4</v>
      </c>
      <c r="J22" s="68">
        <v>69.5</v>
      </c>
      <c r="K22" s="26">
        <f t="shared" si="0"/>
        <v>76.45</v>
      </c>
      <c r="L22" s="27">
        <f t="shared" si="1"/>
        <v>305.8</v>
      </c>
    </row>
    <row r="23" spans="1:12" ht="26.25" thickBot="1">
      <c r="A23" s="22" t="s">
        <v>240</v>
      </c>
      <c r="B23" s="64" t="s">
        <v>406</v>
      </c>
      <c r="C23" s="10">
        <v>9788521202998</v>
      </c>
      <c r="D23" s="38"/>
      <c r="E23" s="11" t="s">
        <v>711</v>
      </c>
      <c r="F23" s="11" t="s">
        <v>592</v>
      </c>
      <c r="G23" s="11" t="s">
        <v>460</v>
      </c>
      <c r="H23" s="64" t="s">
        <v>414</v>
      </c>
      <c r="I23" s="65">
        <v>4</v>
      </c>
      <c r="J23" s="68">
        <v>69.5</v>
      </c>
      <c r="K23" s="26">
        <f t="shared" si="0"/>
        <v>76.45</v>
      </c>
      <c r="L23" s="27">
        <f t="shared" si="1"/>
        <v>305.8</v>
      </c>
    </row>
    <row r="24" spans="1:12" ht="13.5" thickBot="1">
      <c r="A24" s="22" t="s">
        <v>241</v>
      </c>
      <c r="B24" s="64" t="s">
        <v>406</v>
      </c>
      <c r="C24" s="10">
        <v>9788521201342</v>
      </c>
      <c r="D24" s="38"/>
      <c r="E24" s="11" t="s">
        <v>712</v>
      </c>
      <c r="F24" s="11" t="s">
        <v>592</v>
      </c>
      <c r="G24" s="11" t="s">
        <v>460</v>
      </c>
      <c r="H24" s="67" t="s">
        <v>428</v>
      </c>
      <c r="I24" s="65">
        <v>4</v>
      </c>
      <c r="J24" s="68">
        <v>69.5</v>
      </c>
      <c r="K24" s="26">
        <f t="shared" si="0"/>
        <v>76.45</v>
      </c>
      <c r="L24" s="27">
        <f t="shared" si="1"/>
        <v>305.8</v>
      </c>
    </row>
    <row r="25" spans="1:12" ht="26.25" thickBot="1">
      <c r="A25" s="22" t="s">
        <v>242</v>
      </c>
      <c r="B25" s="64" t="s">
        <v>406</v>
      </c>
      <c r="C25" s="10">
        <v>9788521201632</v>
      </c>
      <c r="D25" s="38"/>
      <c r="E25" s="11" t="s">
        <v>713</v>
      </c>
      <c r="F25" s="11" t="s">
        <v>592</v>
      </c>
      <c r="G25" s="11" t="s">
        <v>460</v>
      </c>
      <c r="H25" s="64" t="s">
        <v>428</v>
      </c>
      <c r="I25" s="65">
        <v>4</v>
      </c>
      <c r="J25" s="68">
        <v>69.5</v>
      </c>
      <c r="K25" s="26">
        <f t="shared" si="0"/>
        <v>76.45</v>
      </c>
      <c r="L25" s="27">
        <f t="shared" si="1"/>
        <v>305.8</v>
      </c>
    </row>
    <row r="26" spans="1:12" ht="26.25" thickBot="1">
      <c r="A26" s="22" t="s">
        <v>243</v>
      </c>
      <c r="B26" s="64" t="s">
        <v>407</v>
      </c>
      <c r="C26" s="10">
        <v>9788531411786</v>
      </c>
      <c r="D26" s="38"/>
      <c r="E26" s="11" t="s">
        <v>820</v>
      </c>
      <c r="F26" s="11" t="s">
        <v>593</v>
      </c>
      <c r="G26" s="11" t="s">
        <v>461</v>
      </c>
      <c r="H26" s="67"/>
      <c r="I26" s="67">
        <v>6</v>
      </c>
      <c r="J26" s="69">
        <v>110</v>
      </c>
      <c r="K26" s="26">
        <f t="shared" si="0"/>
        <v>121.00000000000001</v>
      </c>
      <c r="L26" s="27">
        <f t="shared" si="1"/>
        <v>726.0000000000001</v>
      </c>
    </row>
    <row r="27" spans="1:12" ht="26.25" thickBot="1">
      <c r="A27" s="22" t="s">
        <v>244</v>
      </c>
      <c r="B27" s="64" t="s">
        <v>407</v>
      </c>
      <c r="C27" s="10">
        <v>9788531411793</v>
      </c>
      <c r="D27" s="38"/>
      <c r="E27" s="11" t="s">
        <v>821</v>
      </c>
      <c r="F27" s="11" t="s">
        <v>593</v>
      </c>
      <c r="G27" s="11" t="s">
        <v>461</v>
      </c>
      <c r="H27" s="67"/>
      <c r="I27" s="67">
        <v>6</v>
      </c>
      <c r="J27" s="69">
        <v>110</v>
      </c>
      <c r="K27" s="26">
        <f t="shared" si="0"/>
        <v>121.00000000000001</v>
      </c>
      <c r="L27" s="27">
        <f t="shared" si="1"/>
        <v>726.0000000000001</v>
      </c>
    </row>
    <row r="28" spans="1:12" ht="13.5" thickBot="1">
      <c r="A28" s="22" t="s">
        <v>245</v>
      </c>
      <c r="B28" s="64" t="s">
        <v>407</v>
      </c>
      <c r="C28" s="10">
        <v>9788573093889</v>
      </c>
      <c r="D28" s="38"/>
      <c r="E28" s="11" t="s">
        <v>714</v>
      </c>
      <c r="F28" s="11" t="s">
        <v>594</v>
      </c>
      <c r="G28" s="11" t="s">
        <v>825</v>
      </c>
      <c r="H28" s="67"/>
      <c r="I28" s="67">
        <v>4</v>
      </c>
      <c r="J28" s="69">
        <v>39</v>
      </c>
      <c r="K28" s="26">
        <f t="shared" si="0"/>
        <v>42.900000000000006</v>
      </c>
      <c r="L28" s="27">
        <f t="shared" si="1"/>
        <v>171.60000000000002</v>
      </c>
    </row>
    <row r="29" spans="1:12" ht="26.25" thickBot="1">
      <c r="A29" s="22" t="s">
        <v>246</v>
      </c>
      <c r="B29" s="64" t="s">
        <v>407</v>
      </c>
      <c r="C29" s="10">
        <v>9788536303086</v>
      </c>
      <c r="D29" s="38"/>
      <c r="E29" s="11" t="s">
        <v>715</v>
      </c>
      <c r="F29" s="11" t="s">
        <v>595</v>
      </c>
      <c r="G29" s="11" t="s">
        <v>488</v>
      </c>
      <c r="H29" s="67"/>
      <c r="I29" s="67">
        <v>8</v>
      </c>
      <c r="J29" s="69">
        <v>50</v>
      </c>
      <c r="K29" s="26">
        <f t="shared" si="0"/>
        <v>55.00000000000001</v>
      </c>
      <c r="L29" s="27">
        <f t="shared" si="1"/>
        <v>440.00000000000006</v>
      </c>
    </row>
    <row r="30" spans="1:12" ht="26.25" thickBot="1">
      <c r="A30" s="22" t="s">
        <v>247</v>
      </c>
      <c r="B30" s="64" t="s">
        <v>407</v>
      </c>
      <c r="C30" s="10">
        <v>9788572887267</v>
      </c>
      <c r="D30" s="38"/>
      <c r="E30" s="11" t="s">
        <v>716</v>
      </c>
      <c r="F30" s="11" t="s">
        <v>596</v>
      </c>
      <c r="G30" s="11" t="s">
        <v>826</v>
      </c>
      <c r="H30" s="67" t="s">
        <v>428</v>
      </c>
      <c r="I30" s="67">
        <v>4</v>
      </c>
      <c r="J30" s="69">
        <v>48</v>
      </c>
      <c r="K30" s="26">
        <f t="shared" si="0"/>
        <v>52.800000000000004</v>
      </c>
      <c r="L30" s="27">
        <f t="shared" si="1"/>
        <v>211.20000000000002</v>
      </c>
    </row>
    <row r="31" spans="1:12" ht="26.25" thickBot="1">
      <c r="A31" s="22" t="s">
        <v>248</v>
      </c>
      <c r="B31" s="64" t="s">
        <v>407</v>
      </c>
      <c r="C31" s="10">
        <v>9788575781456</v>
      </c>
      <c r="D31" s="38"/>
      <c r="E31" s="11" t="s">
        <v>717</v>
      </c>
      <c r="F31" s="11" t="s">
        <v>462</v>
      </c>
      <c r="G31" s="11" t="s">
        <v>827</v>
      </c>
      <c r="H31" s="67"/>
      <c r="I31" s="67">
        <v>4</v>
      </c>
      <c r="J31" s="69">
        <v>30</v>
      </c>
      <c r="K31" s="26">
        <f t="shared" si="0"/>
        <v>33</v>
      </c>
      <c r="L31" s="27">
        <f t="shared" si="1"/>
        <v>132</v>
      </c>
    </row>
    <row r="32" spans="1:12" ht="26.25" thickBot="1">
      <c r="A32" s="22" t="s">
        <v>249</v>
      </c>
      <c r="B32" s="64" t="s">
        <v>407</v>
      </c>
      <c r="C32" s="10">
        <v>9788574961095</v>
      </c>
      <c r="D32" s="38"/>
      <c r="E32" s="11" t="s">
        <v>718</v>
      </c>
      <c r="F32" s="11" t="s">
        <v>597</v>
      </c>
      <c r="G32" s="11" t="s">
        <v>828</v>
      </c>
      <c r="H32" s="67" t="s">
        <v>428</v>
      </c>
      <c r="I32" s="67">
        <v>5</v>
      </c>
      <c r="J32" s="69">
        <v>38</v>
      </c>
      <c r="K32" s="26">
        <f t="shared" si="0"/>
        <v>41.800000000000004</v>
      </c>
      <c r="L32" s="27">
        <f t="shared" si="1"/>
        <v>209.00000000000003</v>
      </c>
    </row>
    <row r="33" spans="1:12" ht="26.25" thickBot="1">
      <c r="A33" s="22" t="s">
        <v>250</v>
      </c>
      <c r="B33" s="64" t="s">
        <v>407</v>
      </c>
      <c r="C33" s="10">
        <v>9788574961026</v>
      </c>
      <c r="D33" s="38"/>
      <c r="E33" s="11" t="s">
        <v>719</v>
      </c>
      <c r="F33" s="11" t="s">
        <v>598</v>
      </c>
      <c r="G33" s="11" t="s">
        <v>828</v>
      </c>
      <c r="H33" s="67"/>
      <c r="I33" s="67">
        <v>5</v>
      </c>
      <c r="J33" s="69">
        <v>39</v>
      </c>
      <c r="K33" s="26">
        <f t="shared" si="0"/>
        <v>42.900000000000006</v>
      </c>
      <c r="L33" s="27">
        <f t="shared" si="1"/>
        <v>214.50000000000003</v>
      </c>
    </row>
    <row r="34" spans="1:12" ht="26.25" thickBot="1">
      <c r="A34" s="22" t="s">
        <v>251</v>
      </c>
      <c r="B34" s="64" t="s">
        <v>407</v>
      </c>
      <c r="C34" s="10">
        <v>9788574902241</v>
      </c>
      <c r="D34" s="38"/>
      <c r="E34" s="11" t="s">
        <v>720</v>
      </c>
      <c r="F34" s="11" t="s">
        <v>599</v>
      </c>
      <c r="G34" s="11" t="s">
        <v>463</v>
      </c>
      <c r="H34" s="67" t="s">
        <v>428</v>
      </c>
      <c r="I34" s="67">
        <v>3</v>
      </c>
      <c r="J34" s="69">
        <v>35</v>
      </c>
      <c r="K34" s="26">
        <f t="shared" si="0"/>
        <v>38.5</v>
      </c>
      <c r="L34" s="27">
        <f t="shared" si="1"/>
        <v>115.5</v>
      </c>
    </row>
    <row r="35" spans="1:12" ht="26.25" thickBot="1">
      <c r="A35" s="22" t="s">
        <v>252</v>
      </c>
      <c r="B35" s="64" t="s">
        <v>407</v>
      </c>
      <c r="C35" s="10">
        <v>9788585653590</v>
      </c>
      <c r="D35" s="38"/>
      <c r="E35" s="11" t="s">
        <v>721</v>
      </c>
      <c r="F35" s="11" t="s">
        <v>600</v>
      </c>
      <c r="G35" s="11" t="s">
        <v>464</v>
      </c>
      <c r="H35" s="67" t="s">
        <v>465</v>
      </c>
      <c r="I35" s="67">
        <v>1</v>
      </c>
      <c r="J35" s="69">
        <v>49</v>
      </c>
      <c r="K35" s="26">
        <f t="shared" si="0"/>
        <v>53.900000000000006</v>
      </c>
      <c r="L35" s="27">
        <f t="shared" si="1"/>
        <v>53.900000000000006</v>
      </c>
    </row>
    <row r="36" spans="1:12" ht="13.5" thickBot="1">
      <c r="A36" s="22" t="s">
        <v>253</v>
      </c>
      <c r="B36" s="64" t="s">
        <v>407</v>
      </c>
      <c r="C36" s="10">
        <v>9788572164238</v>
      </c>
      <c r="D36" s="38"/>
      <c r="E36" s="15" t="s">
        <v>819</v>
      </c>
      <c r="F36" s="15" t="s">
        <v>601</v>
      </c>
      <c r="G36" s="15" t="s">
        <v>452</v>
      </c>
      <c r="H36" s="67">
        <v>2008</v>
      </c>
      <c r="I36" s="67">
        <v>2</v>
      </c>
      <c r="J36" s="69">
        <v>40</v>
      </c>
      <c r="K36" s="26">
        <f t="shared" si="0"/>
        <v>44</v>
      </c>
      <c r="L36" s="27">
        <f t="shared" si="1"/>
        <v>88</v>
      </c>
    </row>
    <row r="37" spans="1:12" ht="13.5" thickBot="1">
      <c r="A37" s="22" t="s">
        <v>254</v>
      </c>
      <c r="B37" s="64" t="s">
        <v>407</v>
      </c>
      <c r="C37" s="10">
        <v>9788585701147</v>
      </c>
      <c r="D37" s="38"/>
      <c r="E37" s="11" t="s">
        <v>722</v>
      </c>
      <c r="F37" s="15" t="s">
        <v>602</v>
      </c>
      <c r="G37" s="15" t="s">
        <v>543</v>
      </c>
      <c r="H37" s="67" t="s">
        <v>423</v>
      </c>
      <c r="I37" s="67">
        <v>4</v>
      </c>
      <c r="J37" s="69">
        <v>39</v>
      </c>
      <c r="K37" s="26">
        <f t="shared" si="0"/>
        <v>42.900000000000006</v>
      </c>
      <c r="L37" s="27">
        <f t="shared" si="1"/>
        <v>171.60000000000002</v>
      </c>
    </row>
    <row r="38" spans="1:12" ht="13.5" thickBot="1">
      <c r="A38" s="22" t="s">
        <v>255</v>
      </c>
      <c r="B38" s="64" t="s">
        <v>407</v>
      </c>
      <c r="C38" s="10">
        <v>9788533624306</v>
      </c>
      <c r="D38" s="38"/>
      <c r="E38" s="11" t="s">
        <v>723</v>
      </c>
      <c r="F38" s="11" t="s">
        <v>603</v>
      </c>
      <c r="G38" s="15" t="s">
        <v>829</v>
      </c>
      <c r="H38" s="67"/>
      <c r="I38" s="67">
        <v>1</v>
      </c>
      <c r="J38" s="69">
        <v>40</v>
      </c>
      <c r="K38" s="26">
        <f t="shared" si="0"/>
        <v>44</v>
      </c>
      <c r="L38" s="27">
        <f t="shared" si="1"/>
        <v>44</v>
      </c>
    </row>
    <row r="39" spans="1:12" ht="26.25" thickBot="1">
      <c r="A39" s="22" t="s">
        <v>256</v>
      </c>
      <c r="B39" s="64" t="s">
        <v>407</v>
      </c>
      <c r="C39" s="10">
        <v>9788575911242</v>
      </c>
      <c r="D39" s="38"/>
      <c r="E39" s="11" t="s">
        <v>724</v>
      </c>
      <c r="F39" s="11" t="s">
        <v>604</v>
      </c>
      <c r="G39" s="11" t="s">
        <v>830</v>
      </c>
      <c r="H39" s="67"/>
      <c r="I39" s="67">
        <v>2</v>
      </c>
      <c r="J39" s="69">
        <v>43</v>
      </c>
      <c r="K39" s="26">
        <f t="shared" si="0"/>
        <v>47.300000000000004</v>
      </c>
      <c r="L39" s="27">
        <f t="shared" si="1"/>
        <v>94.60000000000001</v>
      </c>
    </row>
    <row r="40" spans="1:12" ht="26.25" thickBot="1">
      <c r="A40" s="22" t="s">
        <v>257</v>
      </c>
      <c r="B40" s="64" t="s">
        <v>407</v>
      </c>
      <c r="C40" s="10">
        <v>9788575910559</v>
      </c>
      <c r="D40" s="38"/>
      <c r="E40" s="15" t="s">
        <v>725</v>
      </c>
      <c r="F40" s="11" t="s">
        <v>605</v>
      </c>
      <c r="G40" s="11" t="s">
        <v>830</v>
      </c>
      <c r="H40" s="67"/>
      <c r="I40" s="67">
        <v>2</v>
      </c>
      <c r="J40" s="69">
        <v>54</v>
      </c>
      <c r="K40" s="26">
        <f t="shared" si="0"/>
        <v>59.400000000000006</v>
      </c>
      <c r="L40" s="27">
        <f t="shared" si="1"/>
        <v>118.80000000000001</v>
      </c>
    </row>
    <row r="41" spans="1:12" ht="26.25" thickBot="1">
      <c r="A41" s="22" t="s">
        <v>258</v>
      </c>
      <c r="B41" s="64" t="s">
        <v>407</v>
      </c>
      <c r="C41" s="10">
        <v>9788579700149</v>
      </c>
      <c r="D41" s="38"/>
      <c r="E41" s="11" t="s">
        <v>726</v>
      </c>
      <c r="F41" s="15" t="s">
        <v>606</v>
      </c>
      <c r="G41" s="15" t="s">
        <v>466</v>
      </c>
      <c r="H41" s="67"/>
      <c r="I41" s="67">
        <v>2</v>
      </c>
      <c r="J41" s="69">
        <v>63</v>
      </c>
      <c r="K41" s="26">
        <f t="shared" si="0"/>
        <v>69.30000000000001</v>
      </c>
      <c r="L41" s="27">
        <f t="shared" si="1"/>
        <v>138.60000000000002</v>
      </c>
    </row>
    <row r="42" spans="1:12" ht="51.75" thickBot="1">
      <c r="A42" s="22" t="s">
        <v>259</v>
      </c>
      <c r="B42" s="64" t="s">
        <v>407</v>
      </c>
      <c r="C42" s="10">
        <v>9788575910719</v>
      </c>
      <c r="D42" s="38"/>
      <c r="E42" s="11" t="s">
        <v>727</v>
      </c>
      <c r="F42" s="11" t="s">
        <v>607</v>
      </c>
      <c r="G42" s="11" t="s">
        <v>830</v>
      </c>
      <c r="H42" s="67"/>
      <c r="I42" s="67">
        <v>2</v>
      </c>
      <c r="J42" s="69">
        <v>62</v>
      </c>
      <c r="K42" s="26">
        <f t="shared" si="0"/>
        <v>68.2</v>
      </c>
      <c r="L42" s="27">
        <f t="shared" si="1"/>
        <v>136.4</v>
      </c>
    </row>
    <row r="43" spans="1:12" ht="26.25" thickBot="1">
      <c r="A43" s="22" t="s">
        <v>260</v>
      </c>
      <c r="B43" s="64" t="s">
        <v>407</v>
      </c>
      <c r="C43" s="10">
        <v>9788574291406</v>
      </c>
      <c r="D43" s="38"/>
      <c r="E43" s="11" t="s">
        <v>728</v>
      </c>
      <c r="F43" s="15" t="s">
        <v>608</v>
      </c>
      <c r="G43" s="15" t="s">
        <v>467</v>
      </c>
      <c r="H43" s="67"/>
      <c r="I43" s="67">
        <v>2</v>
      </c>
      <c r="J43" s="69">
        <v>20</v>
      </c>
      <c r="K43" s="26">
        <f t="shared" si="0"/>
        <v>22</v>
      </c>
      <c r="L43" s="27">
        <f t="shared" si="1"/>
        <v>44</v>
      </c>
    </row>
    <row r="44" spans="1:12" ht="26.25" thickBot="1">
      <c r="A44" s="22" t="s">
        <v>261</v>
      </c>
      <c r="B44" s="64" t="s">
        <v>407</v>
      </c>
      <c r="C44" s="10">
        <v>9788588456969</v>
      </c>
      <c r="D44" s="38"/>
      <c r="E44" s="11" t="s">
        <v>729</v>
      </c>
      <c r="F44" s="11" t="s">
        <v>609</v>
      </c>
      <c r="G44" s="15" t="s">
        <v>831</v>
      </c>
      <c r="H44" s="67"/>
      <c r="I44" s="67">
        <v>1</v>
      </c>
      <c r="J44" s="69">
        <v>27</v>
      </c>
      <c r="K44" s="26">
        <f t="shared" si="0"/>
        <v>29.700000000000003</v>
      </c>
      <c r="L44" s="27">
        <f t="shared" si="1"/>
        <v>29.700000000000003</v>
      </c>
    </row>
    <row r="45" spans="1:12" ht="13.5" thickBot="1">
      <c r="A45" s="22" t="s">
        <v>262</v>
      </c>
      <c r="B45" s="64" t="s">
        <v>407</v>
      </c>
      <c r="C45" s="10">
        <v>9788532633330</v>
      </c>
      <c r="D45" s="38"/>
      <c r="E45" s="15" t="s">
        <v>730</v>
      </c>
      <c r="F45" s="15" t="s">
        <v>610</v>
      </c>
      <c r="G45" s="15" t="s">
        <v>832</v>
      </c>
      <c r="H45" s="67"/>
      <c r="I45" s="67">
        <v>2</v>
      </c>
      <c r="J45" s="69">
        <v>47</v>
      </c>
      <c r="K45" s="26">
        <f t="shared" si="0"/>
        <v>51.7</v>
      </c>
      <c r="L45" s="27">
        <f t="shared" si="1"/>
        <v>103.4</v>
      </c>
    </row>
    <row r="46" spans="1:12" ht="13.5" thickBot="1">
      <c r="A46" s="22" t="s">
        <v>263</v>
      </c>
      <c r="B46" s="64" t="s">
        <v>407</v>
      </c>
      <c r="C46" s="10">
        <v>9788533610033</v>
      </c>
      <c r="D46" s="38"/>
      <c r="E46" s="11" t="s">
        <v>731</v>
      </c>
      <c r="F46" s="11" t="s">
        <v>611</v>
      </c>
      <c r="G46" s="11" t="s">
        <v>833</v>
      </c>
      <c r="H46" s="67" t="s">
        <v>428</v>
      </c>
      <c r="I46" s="67">
        <v>2</v>
      </c>
      <c r="J46" s="69">
        <v>56.1</v>
      </c>
      <c r="K46" s="26">
        <f t="shared" si="0"/>
        <v>61.71000000000001</v>
      </c>
      <c r="L46" s="27">
        <f t="shared" si="1"/>
        <v>123.42000000000002</v>
      </c>
    </row>
    <row r="47" spans="1:12" ht="39" thickBot="1">
      <c r="A47" s="22" t="s">
        <v>264</v>
      </c>
      <c r="B47" s="64" t="s">
        <v>407</v>
      </c>
      <c r="C47" s="10">
        <v>9788527400466</v>
      </c>
      <c r="D47" s="38"/>
      <c r="E47" s="11" t="s">
        <v>732</v>
      </c>
      <c r="F47" s="11" t="s">
        <v>612</v>
      </c>
      <c r="G47" s="11" t="s">
        <v>834</v>
      </c>
      <c r="H47" s="67"/>
      <c r="I47" s="67">
        <v>2</v>
      </c>
      <c r="J47" s="69">
        <v>29</v>
      </c>
      <c r="K47" s="26">
        <f t="shared" si="0"/>
        <v>31.900000000000002</v>
      </c>
      <c r="L47" s="27">
        <f t="shared" si="1"/>
        <v>63.800000000000004</v>
      </c>
    </row>
    <row r="48" spans="1:12" ht="26.25" thickBot="1">
      <c r="A48" s="22" t="s">
        <v>265</v>
      </c>
      <c r="B48" s="64" t="s">
        <v>407</v>
      </c>
      <c r="C48" s="10">
        <v>9788575162118</v>
      </c>
      <c r="D48" s="38"/>
      <c r="E48" s="11" t="s">
        <v>733</v>
      </c>
      <c r="F48" s="11" t="s">
        <v>613</v>
      </c>
      <c r="G48" s="11" t="s">
        <v>835</v>
      </c>
      <c r="H48" s="67"/>
      <c r="I48" s="67">
        <v>1</v>
      </c>
      <c r="J48" s="69">
        <v>30</v>
      </c>
      <c r="K48" s="26">
        <f t="shared" si="0"/>
        <v>33</v>
      </c>
      <c r="L48" s="27">
        <f t="shared" si="1"/>
        <v>33</v>
      </c>
    </row>
    <row r="49" spans="1:12" ht="13.5" thickBot="1">
      <c r="A49" s="22" t="s">
        <v>266</v>
      </c>
      <c r="B49" s="64" t="s">
        <v>407</v>
      </c>
      <c r="C49" s="10">
        <v>9788575163573</v>
      </c>
      <c r="D49" s="38"/>
      <c r="E49" s="11" t="s">
        <v>734</v>
      </c>
      <c r="F49" s="11" t="s">
        <v>613</v>
      </c>
      <c r="G49" s="11" t="s">
        <v>835</v>
      </c>
      <c r="H49" s="67"/>
      <c r="I49" s="67">
        <v>2</v>
      </c>
      <c r="J49" s="69">
        <v>30</v>
      </c>
      <c r="K49" s="26">
        <f t="shared" si="0"/>
        <v>33</v>
      </c>
      <c r="L49" s="27">
        <f t="shared" si="1"/>
        <v>66</v>
      </c>
    </row>
    <row r="50" spans="1:12" ht="26.25" thickBot="1">
      <c r="A50" s="22" t="s">
        <v>267</v>
      </c>
      <c r="B50" s="64" t="s">
        <v>407</v>
      </c>
      <c r="C50" s="10">
        <v>9788526219366</v>
      </c>
      <c r="D50" s="38"/>
      <c r="E50" s="11" t="s">
        <v>735</v>
      </c>
      <c r="F50" s="11" t="s">
        <v>614</v>
      </c>
      <c r="G50" s="11" t="s">
        <v>836</v>
      </c>
      <c r="H50" s="67"/>
      <c r="I50" s="67">
        <v>2</v>
      </c>
      <c r="J50" s="69">
        <v>28</v>
      </c>
      <c r="K50" s="26">
        <f t="shared" si="0"/>
        <v>30.800000000000004</v>
      </c>
      <c r="L50" s="27">
        <f t="shared" si="1"/>
        <v>61.60000000000001</v>
      </c>
    </row>
    <row r="51" spans="1:12" ht="13.5" thickBot="1">
      <c r="A51" s="22" t="s">
        <v>268</v>
      </c>
      <c r="B51" s="64" t="s">
        <v>407</v>
      </c>
      <c r="C51" s="10">
        <v>9788573077704</v>
      </c>
      <c r="D51" s="38"/>
      <c r="E51" s="11" t="s">
        <v>736</v>
      </c>
      <c r="F51" s="11" t="s">
        <v>615</v>
      </c>
      <c r="G51" s="11" t="s">
        <v>488</v>
      </c>
      <c r="H51" s="67"/>
      <c r="I51" s="67">
        <v>2</v>
      </c>
      <c r="J51" s="69">
        <v>33</v>
      </c>
      <c r="K51" s="26">
        <f t="shared" si="0"/>
        <v>36.300000000000004</v>
      </c>
      <c r="L51" s="27">
        <f t="shared" si="1"/>
        <v>72.60000000000001</v>
      </c>
    </row>
    <row r="52" spans="1:12" ht="13.5" thickBot="1">
      <c r="A52" s="22" t="s">
        <v>269</v>
      </c>
      <c r="B52" s="64" t="s">
        <v>407</v>
      </c>
      <c r="C52" s="10">
        <v>9788530808983</v>
      </c>
      <c r="D52" s="38"/>
      <c r="E52" s="11" t="s">
        <v>737</v>
      </c>
      <c r="F52" s="11" t="s">
        <v>616</v>
      </c>
      <c r="G52" s="11" t="s">
        <v>837</v>
      </c>
      <c r="H52" s="67"/>
      <c r="I52" s="67">
        <v>2</v>
      </c>
      <c r="J52" s="69">
        <v>33.5</v>
      </c>
      <c r="K52" s="26">
        <f t="shared" si="0"/>
        <v>36.85</v>
      </c>
      <c r="L52" s="27">
        <f t="shared" si="1"/>
        <v>73.7</v>
      </c>
    </row>
    <row r="53" spans="1:12" ht="26.25" thickBot="1">
      <c r="A53" s="22" t="s">
        <v>270</v>
      </c>
      <c r="B53" s="64" t="s">
        <v>407</v>
      </c>
      <c r="C53" s="10">
        <v>9788533619487</v>
      </c>
      <c r="D53" s="38"/>
      <c r="E53" s="11" t="s">
        <v>738</v>
      </c>
      <c r="F53" s="11" t="s">
        <v>617</v>
      </c>
      <c r="G53" s="11" t="s">
        <v>838</v>
      </c>
      <c r="H53" s="67" t="s">
        <v>468</v>
      </c>
      <c r="I53" s="67">
        <v>2</v>
      </c>
      <c r="J53" s="69">
        <v>64.9</v>
      </c>
      <c r="K53" s="26">
        <f t="shared" si="0"/>
        <v>71.39000000000001</v>
      </c>
      <c r="L53" s="27">
        <f t="shared" si="1"/>
        <v>142.78000000000003</v>
      </c>
    </row>
    <row r="54" spans="1:12" ht="26.25" thickBot="1">
      <c r="A54" s="22" t="s">
        <v>271</v>
      </c>
      <c r="B54" s="64" t="s">
        <v>407</v>
      </c>
      <c r="C54" s="10">
        <v>9788536321295</v>
      </c>
      <c r="D54" s="38"/>
      <c r="E54" s="11" t="s">
        <v>739</v>
      </c>
      <c r="F54" s="11" t="s">
        <v>618</v>
      </c>
      <c r="G54" s="11" t="s">
        <v>488</v>
      </c>
      <c r="H54" s="67"/>
      <c r="I54" s="67">
        <v>2</v>
      </c>
      <c r="J54" s="69">
        <v>46</v>
      </c>
      <c r="K54" s="26">
        <f t="shared" si="0"/>
        <v>50.6</v>
      </c>
      <c r="L54" s="27">
        <f t="shared" si="1"/>
        <v>101.2</v>
      </c>
    </row>
    <row r="55" spans="1:12" ht="26.25" thickBot="1">
      <c r="A55" s="22" t="s">
        <v>272</v>
      </c>
      <c r="B55" s="64" t="s">
        <v>407</v>
      </c>
      <c r="C55" s="10">
        <v>9788524905193</v>
      </c>
      <c r="D55" s="38"/>
      <c r="E55" s="11" t="s">
        <v>740</v>
      </c>
      <c r="F55" s="11" t="s">
        <v>619</v>
      </c>
      <c r="G55" s="11" t="s">
        <v>839</v>
      </c>
      <c r="H55" s="67"/>
      <c r="I55" s="67">
        <v>2</v>
      </c>
      <c r="J55" s="69">
        <v>38</v>
      </c>
      <c r="K55" s="26">
        <f t="shared" si="0"/>
        <v>41.800000000000004</v>
      </c>
      <c r="L55" s="27">
        <f t="shared" si="1"/>
        <v>83.60000000000001</v>
      </c>
    </row>
    <row r="56" spans="1:12" ht="26.25" thickBot="1">
      <c r="A56" s="22" t="s">
        <v>273</v>
      </c>
      <c r="B56" s="64" t="s">
        <v>407</v>
      </c>
      <c r="C56" s="10">
        <v>9788524912504</v>
      </c>
      <c r="D56" s="38"/>
      <c r="E56" s="11" t="s">
        <v>741</v>
      </c>
      <c r="F56" s="11" t="s">
        <v>620</v>
      </c>
      <c r="G56" s="11" t="s">
        <v>839</v>
      </c>
      <c r="H56" s="67" t="s">
        <v>428</v>
      </c>
      <c r="I56" s="67">
        <v>2</v>
      </c>
      <c r="J56" s="69">
        <v>19</v>
      </c>
      <c r="K56" s="26">
        <f t="shared" si="0"/>
        <v>20.900000000000002</v>
      </c>
      <c r="L56" s="27">
        <f t="shared" si="1"/>
        <v>41.800000000000004</v>
      </c>
    </row>
    <row r="57" spans="1:12" ht="26.25" thickBot="1">
      <c r="A57" s="22" t="s">
        <v>274</v>
      </c>
      <c r="B57" s="64" t="s">
        <v>407</v>
      </c>
      <c r="C57" s="10">
        <v>9788508123650</v>
      </c>
      <c r="D57" s="38"/>
      <c r="E57" s="11" t="s">
        <v>742</v>
      </c>
      <c r="F57" s="11" t="s">
        <v>621</v>
      </c>
      <c r="G57" s="11" t="s">
        <v>566</v>
      </c>
      <c r="H57" s="67" t="s">
        <v>428</v>
      </c>
      <c r="I57" s="67">
        <v>2</v>
      </c>
      <c r="J57" s="69">
        <v>45.9</v>
      </c>
      <c r="K57" s="26">
        <f t="shared" si="0"/>
        <v>50.49</v>
      </c>
      <c r="L57" s="27">
        <f t="shared" si="1"/>
        <v>100.98</v>
      </c>
    </row>
    <row r="58" spans="1:12" ht="39" thickBot="1">
      <c r="A58" s="22" t="s">
        <v>275</v>
      </c>
      <c r="B58" s="64" t="s">
        <v>407</v>
      </c>
      <c r="C58" s="10">
        <v>9788573965438</v>
      </c>
      <c r="D58" s="38"/>
      <c r="E58" s="11" t="s">
        <v>743</v>
      </c>
      <c r="F58" s="70" t="s">
        <v>622</v>
      </c>
      <c r="G58" s="11" t="s">
        <v>840</v>
      </c>
      <c r="H58" s="67"/>
      <c r="I58" s="67">
        <v>3</v>
      </c>
      <c r="J58" s="71">
        <v>56</v>
      </c>
      <c r="K58" s="26">
        <f t="shared" si="0"/>
        <v>61.60000000000001</v>
      </c>
      <c r="L58" s="27">
        <f t="shared" si="1"/>
        <v>184.8</v>
      </c>
    </row>
    <row r="59" spans="1:12" ht="26.25" thickBot="1">
      <c r="A59" s="22" t="s">
        <v>276</v>
      </c>
      <c r="B59" s="64" t="s">
        <v>407</v>
      </c>
      <c r="C59" s="72">
        <v>9788511110067</v>
      </c>
      <c r="D59" s="38"/>
      <c r="E59" s="70" t="s">
        <v>744</v>
      </c>
      <c r="F59" s="70" t="s">
        <v>623</v>
      </c>
      <c r="G59" s="70" t="s">
        <v>841</v>
      </c>
      <c r="H59" s="73" t="s">
        <v>469</v>
      </c>
      <c r="I59" s="73">
        <v>4</v>
      </c>
      <c r="J59" s="71">
        <v>36.4</v>
      </c>
      <c r="K59" s="26">
        <f t="shared" si="0"/>
        <v>40.04</v>
      </c>
      <c r="L59" s="27">
        <f t="shared" si="1"/>
        <v>160.16</v>
      </c>
    </row>
    <row r="60" spans="1:12" ht="26.25" thickBot="1">
      <c r="A60" s="22" t="s">
        <v>277</v>
      </c>
      <c r="B60" s="64" t="s">
        <v>407</v>
      </c>
      <c r="C60" s="10">
        <v>9788587063168</v>
      </c>
      <c r="D60" s="38"/>
      <c r="E60" s="11" t="s">
        <v>745</v>
      </c>
      <c r="F60" s="70" t="s">
        <v>624</v>
      </c>
      <c r="G60" s="11" t="s">
        <v>842</v>
      </c>
      <c r="H60" s="67"/>
      <c r="I60" s="67">
        <v>2</v>
      </c>
      <c r="J60" s="69">
        <v>40</v>
      </c>
      <c r="K60" s="26">
        <f t="shared" si="0"/>
        <v>44</v>
      </c>
      <c r="L60" s="27">
        <f t="shared" si="1"/>
        <v>88</v>
      </c>
    </row>
    <row r="61" spans="1:12" ht="26.25" thickBot="1">
      <c r="A61" s="22" t="s">
        <v>278</v>
      </c>
      <c r="B61" s="64" t="s">
        <v>407</v>
      </c>
      <c r="C61" s="10">
        <v>9788533603301</v>
      </c>
      <c r="D61" s="38"/>
      <c r="E61" s="11" t="s">
        <v>746</v>
      </c>
      <c r="F61" s="15" t="s">
        <v>625</v>
      </c>
      <c r="G61" s="11" t="s">
        <v>843</v>
      </c>
      <c r="H61" s="67" t="s">
        <v>444</v>
      </c>
      <c r="I61" s="67">
        <v>3</v>
      </c>
      <c r="J61" s="69">
        <v>92</v>
      </c>
      <c r="K61" s="26">
        <f t="shared" si="0"/>
        <v>101.2</v>
      </c>
      <c r="L61" s="27">
        <f t="shared" si="1"/>
        <v>303.6</v>
      </c>
    </row>
    <row r="62" spans="1:12" ht="26.25" thickBot="1">
      <c r="A62" s="22" t="s">
        <v>279</v>
      </c>
      <c r="B62" s="64" t="s">
        <v>407</v>
      </c>
      <c r="C62" s="10">
        <v>9788508066018</v>
      </c>
      <c r="D62" s="38"/>
      <c r="E62" s="11" t="s">
        <v>747</v>
      </c>
      <c r="F62" s="11" t="s">
        <v>626</v>
      </c>
      <c r="G62" s="11" t="s">
        <v>566</v>
      </c>
      <c r="H62" s="67" t="s">
        <v>428</v>
      </c>
      <c r="I62" s="67">
        <v>3</v>
      </c>
      <c r="J62" s="69">
        <v>41.9</v>
      </c>
      <c r="K62" s="26">
        <f t="shared" si="0"/>
        <v>46.09</v>
      </c>
      <c r="L62" s="27">
        <f t="shared" si="1"/>
        <v>138.27</v>
      </c>
    </row>
    <row r="63" spans="1:12" ht="13.5" thickBot="1">
      <c r="A63" s="22" t="s">
        <v>280</v>
      </c>
      <c r="B63" s="64" t="s">
        <v>407</v>
      </c>
      <c r="C63" s="10">
        <v>9788571643932</v>
      </c>
      <c r="D63" s="38"/>
      <c r="E63" s="11" t="s">
        <v>748</v>
      </c>
      <c r="F63" s="11" t="s">
        <v>627</v>
      </c>
      <c r="G63" s="11" t="s">
        <v>844</v>
      </c>
      <c r="H63" s="67"/>
      <c r="I63" s="67">
        <v>2</v>
      </c>
      <c r="J63" s="69">
        <v>69.5</v>
      </c>
      <c r="K63" s="26">
        <f t="shared" si="0"/>
        <v>76.45</v>
      </c>
      <c r="L63" s="27">
        <f t="shared" si="1"/>
        <v>152.9</v>
      </c>
    </row>
    <row r="64" spans="1:12" ht="13.5" thickBot="1">
      <c r="A64" s="22" t="s">
        <v>281</v>
      </c>
      <c r="B64" s="64" t="s">
        <v>407</v>
      </c>
      <c r="C64" s="10">
        <v>9788598843964</v>
      </c>
      <c r="D64" s="38"/>
      <c r="E64" s="11" t="s">
        <v>749</v>
      </c>
      <c r="F64" s="11" t="s">
        <v>628</v>
      </c>
      <c r="G64" s="11" t="s">
        <v>845</v>
      </c>
      <c r="H64" s="67"/>
      <c r="I64" s="67">
        <v>1</v>
      </c>
      <c r="J64" s="69">
        <v>25</v>
      </c>
      <c r="K64" s="26">
        <f t="shared" si="0"/>
        <v>27.500000000000004</v>
      </c>
      <c r="L64" s="27">
        <f t="shared" si="1"/>
        <v>27.500000000000004</v>
      </c>
    </row>
    <row r="65" spans="1:12" ht="13.5" thickBot="1">
      <c r="A65" s="22" t="s">
        <v>282</v>
      </c>
      <c r="B65" s="64" t="s">
        <v>407</v>
      </c>
      <c r="C65" s="10">
        <v>8573263369</v>
      </c>
      <c r="D65" s="38"/>
      <c r="E65" s="11" t="s">
        <v>750</v>
      </c>
      <c r="F65" s="11" t="s">
        <v>629</v>
      </c>
      <c r="G65" s="11" t="s">
        <v>846</v>
      </c>
      <c r="H65" s="67">
        <v>2005</v>
      </c>
      <c r="I65" s="67">
        <v>1</v>
      </c>
      <c r="J65" s="69">
        <v>68</v>
      </c>
      <c r="K65" s="26">
        <f t="shared" si="0"/>
        <v>74.80000000000001</v>
      </c>
      <c r="L65" s="27">
        <f t="shared" si="1"/>
        <v>74.80000000000001</v>
      </c>
    </row>
    <row r="66" spans="1:12" ht="13.5" thickBot="1">
      <c r="A66" s="22" t="s">
        <v>283</v>
      </c>
      <c r="B66" s="64" t="s">
        <v>407</v>
      </c>
      <c r="C66" s="10">
        <v>9788578272043</v>
      </c>
      <c r="D66" s="38"/>
      <c r="E66" s="11" t="s">
        <v>751</v>
      </c>
      <c r="F66" s="11" t="s">
        <v>630</v>
      </c>
      <c r="G66" s="11" t="s">
        <v>838</v>
      </c>
      <c r="H66" s="67"/>
      <c r="I66" s="67">
        <v>1</v>
      </c>
      <c r="J66" s="69">
        <v>69</v>
      </c>
      <c r="K66" s="26">
        <f aca="true" t="shared" si="2" ref="K66:K129">J66*1.1</f>
        <v>75.9</v>
      </c>
      <c r="L66" s="27">
        <f aca="true" t="shared" si="3" ref="L66:L129">K66*I66</f>
        <v>75.9</v>
      </c>
    </row>
    <row r="67" spans="1:12" ht="13.5" thickBot="1">
      <c r="A67" s="22" t="s">
        <v>284</v>
      </c>
      <c r="B67" s="64" t="s">
        <v>407</v>
      </c>
      <c r="C67" s="10">
        <v>9788520908419</v>
      </c>
      <c r="D67" s="38"/>
      <c r="E67" s="11" t="s">
        <v>752</v>
      </c>
      <c r="F67" s="11" t="s">
        <v>631</v>
      </c>
      <c r="G67" s="11" t="s">
        <v>847</v>
      </c>
      <c r="H67" s="67"/>
      <c r="I67" s="67">
        <v>2</v>
      </c>
      <c r="J67" s="69">
        <v>79</v>
      </c>
      <c r="K67" s="26">
        <f t="shared" si="2"/>
        <v>86.9</v>
      </c>
      <c r="L67" s="27">
        <f t="shared" si="3"/>
        <v>173.8</v>
      </c>
    </row>
    <row r="68" spans="1:12" ht="13.5" thickBot="1">
      <c r="A68" s="22" t="s">
        <v>285</v>
      </c>
      <c r="B68" s="64" t="s">
        <v>407</v>
      </c>
      <c r="C68" s="10">
        <v>9788520910467</v>
      </c>
      <c r="D68" s="38"/>
      <c r="E68" s="11" t="s">
        <v>753</v>
      </c>
      <c r="F68" s="11" t="s">
        <v>631</v>
      </c>
      <c r="G68" s="11" t="s">
        <v>847</v>
      </c>
      <c r="H68" s="67"/>
      <c r="I68" s="67">
        <v>2</v>
      </c>
      <c r="J68" s="69">
        <v>79</v>
      </c>
      <c r="K68" s="26">
        <f t="shared" si="2"/>
        <v>86.9</v>
      </c>
      <c r="L68" s="27">
        <f t="shared" si="3"/>
        <v>173.8</v>
      </c>
    </row>
    <row r="69" spans="1:12" ht="13.5" thickBot="1">
      <c r="A69" s="22" t="s">
        <v>286</v>
      </c>
      <c r="B69" s="64" t="s">
        <v>407</v>
      </c>
      <c r="C69" s="74">
        <v>8520504175</v>
      </c>
      <c r="D69" s="38"/>
      <c r="E69" s="11" t="s">
        <v>754</v>
      </c>
      <c r="F69" s="11" t="s">
        <v>632</v>
      </c>
      <c r="G69" s="11" t="s">
        <v>443</v>
      </c>
      <c r="H69" s="67"/>
      <c r="I69" s="67">
        <v>2</v>
      </c>
      <c r="J69" s="69">
        <v>38</v>
      </c>
      <c r="K69" s="26">
        <f t="shared" si="2"/>
        <v>41.800000000000004</v>
      </c>
      <c r="L69" s="27">
        <f t="shared" si="3"/>
        <v>83.60000000000001</v>
      </c>
    </row>
    <row r="70" spans="1:12" ht="13.5" thickBot="1">
      <c r="A70" s="22" t="s">
        <v>287</v>
      </c>
      <c r="B70" s="64" t="s">
        <v>407</v>
      </c>
      <c r="C70" s="10">
        <v>9788520505106</v>
      </c>
      <c r="D70" s="38"/>
      <c r="E70" s="11" t="s">
        <v>755</v>
      </c>
      <c r="F70" s="11" t="s">
        <v>633</v>
      </c>
      <c r="G70" s="11" t="s">
        <v>443</v>
      </c>
      <c r="H70" s="67"/>
      <c r="I70" s="67">
        <v>2</v>
      </c>
      <c r="J70" s="69">
        <v>34</v>
      </c>
      <c r="K70" s="26">
        <f t="shared" si="2"/>
        <v>37.400000000000006</v>
      </c>
      <c r="L70" s="27">
        <f t="shared" si="3"/>
        <v>74.80000000000001</v>
      </c>
    </row>
    <row r="71" spans="1:12" ht="13.5" thickBot="1">
      <c r="A71" s="22" t="s">
        <v>288</v>
      </c>
      <c r="B71" s="64" t="s">
        <v>407</v>
      </c>
      <c r="C71" s="10">
        <v>9788532301406</v>
      </c>
      <c r="D71" s="38"/>
      <c r="E71" s="11" t="s">
        <v>756</v>
      </c>
      <c r="F71" s="11" t="s">
        <v>634</v>
      </c>
      <c r="G71" s="11" t="s">
        <v>848</v>
      </c>
      <c r="H71" s="67"/>
      <c r="I71" s="67">
        <v>2</v>
      </c>
      <c r="J71" s="69">
        <v>43.6</v>
      </c>
      <c r="K71" s="26">
        <f t="shared" si="2"/>
        <v>47.96000000000001</v>
      </c>
      <c r="L71" s="27">
        <f t="shared" si="3"/>
        <v>95.92000000000002</v>
      </c>
    </row>
    <row r="72" spans="1:12" ht="26.25" thickBot="1">
      <c r="A72" s="22" t="s">
        <v>289</v>
      </c>
      <c r="B72" s="64" t="s">
        <v>407</v>
      </c>
      <c r="C72" s="74">
        <v>8530807421</v>
      </c>
      <c r="D72" s="38"/>
      <c r="E72" s="11" t="s">
        <v>757</v>
      </c>
      <c r="F72" s="11" t="s">
        <v>635</v>
      </c>
      <c r="G72" s="11" t="s">
        <v>837</v>
      </c>
      <c r="H72" s="67"/>
      <c r="I72" s="67">
        <v>3</v>
      </c>
      <c r="J72" s="69">
        <v>33.5</v>
      </c>
      <c r="K72" s="26">
        <f t="shared" si="2"/>
        <v>36.85</v>
      </c>
      <c r="L72" s="27">
        <f t="shared" si="3"/>
        <v>110.55000000000001</v>
      </c>
    </row>
    <row r="73" spans="1:12" ht="26.25" thickBot="1">
      <c r="A73" s="22" t="s">
        <v>290</v>
      </c>
      <c r="B73" s="64" t="s">
        <v>407</v>
      </c>
      <c r="C73" s="10">
        <v>9788524911095</v>
      </c>
      <c r="D73" s="38"/>
      <c r="E73" s="11" t="s">
        <v>758</v>
      </c>
      <c r="F73" s="11" t="s">
        <v>636</v>
      </c>
      <c r="G73" s="11" t="s">
        <v>839</v>
      </c>
      <c r="H73" s="67"/>
      <c r="I73" s="67">
        <v>3</v>
      </c>
      <c r="J73" s="69">
        <v>49</v>
      </c>
      <c r="K73" s="26">
        <f t="shared" si="2"/>
        <v>53.900000000000006</v>
      </c>
      <c r="L73" s="27">
        <f t="shared" si="3"/>
        <v>161.70000000000002</v>
      </c>
    </row>
    <row r="74" spans="1:12" ht="13.5" thickBot="1">
      <c r="A74" s="22" t="s">
        <v>291</v>
      </c>
      <c r="B74" s="64" t="s">
        <v>407</v>
      </c>
      <c r="C74" s="10">
        <v>9788527301725</v>
      </c>
      <c r="D74" s="38"/>
      <c r="E74" s="11" t="s">
        <v>759</v>
      </c>
      <c r="F74" s="11" t="s">
        <v>637</v>
      </c>
      <c r="G74" s="11" t="s">
        <v>849</v>
      </c>
      <c r="H74" s="67"/>
      <c r="I74" s="67">
        <v>3</v>
      </c>
      <c r="J74" s="69">
        <v>25</v>
      </c>
      <c r="K74" s="26">
        <f t="shared" si="2"/>
        <v>27.500000000000004</v>
      </c>
      <c r="L74" s="27">
        <f t="shared" si="3"/>
        <v>82.50000000000001</v>
      </c>
    </row>
    <row r="75" spans="1:12" ht="26.25" thickBot="1">
      <c r="A75" s="22" t="s">
        <v>292</v>
      </c>
      <c r="B75" s="64" t="s">
        <v>407</v>
      </c>
      <c r="C75" s="75">
        <v>8575910035</v>
      </c>
      <c r="D75" s="38"/>
      <c r="E75" s="11" t="s">
        <v>760</v>
      </c>
      <c r="F75" s="11" t="s">
        <v>638</v>
      </c>
      <c r="G75" s="11" t="s">
        <v>830</v>
      </c>
      <c r="H75" s="67"/>
      <c r="I75" s="67">
        <v>3</v>
      </c>
      <c r="J75" s="69">
        <v>28</v>
      </c>
      <c r="K75" s="26">
        <f t="shared" si="2"/>
        <v>30.800000000000004</v>
      </c>
      <c r="L75" s="27">
        <f t="shared" si="3"/>
        <v>92.4</v>
      </c>
    </row>
    <row r="76" spans="1:12" ht="13.5" thickBot="1">
      <c r="A76" s="22" t="s">
        <v>293</v>
      </c>
      <c r="B76" s="64" t="s">
        <v>407</v>
      </c>
      <c r="C76" s="10">
        <v>9788508126118</v>
      </c>
      <c r="D76" s="38"/>
      <c r="E76" s="11" t="s">
        <v>761</v>
      </c>
      <c r="F76" s="11" t="s">
        <v>639</v>
      </c>
      <c r="G76" s="11" t="s">
        <v>566</v>
      </c>
      <c r="H76" s="67"/>
      <c r="I76" s="67">
        <v>6</v>
      </c>
      <c r="J76" s="69">
        <v>29.9</v>
      </c>
      <c r="K76" s="26">
        <f t="shared" si="2"/>
        <v>32.89</v>
      </c>
      <c r="L76" s="27">
        <f t="shared" si="3"/>
        <v>197.34</v>
      </c>
    </row>
    <row r="77" spans="1:12" ht="13.5" thickBot="1">
      <c r="A77" s="22" t="s">
        <v>294</v>
      </c>
      <c r="B77" s="64" t="s">
        <v>407</v>
      </c>
      <c r="C77" s="10">
        <v>9788572418218</v>
      </c>
      <c r="D77" s="38"/>
      <c r="E77" s="11" t="s">
        <v>762</v>
      </c>
      <c r="F77" s="11" t="s">
        <v>640</v>
      </c>
      <c r="G77" s="11" t="s">
        <v>850</v>
      </c>
      <c r="H77" s="67">
        <v>2009</v>
      </c>
      <c r="I77" s="67">
        <v>2</v>
      </c>
      <c r="J77" s="69">
        <v>78</v>
      </c>
      <c r="K77" s="26">
        <f t="shared" si="2"/>
        <v>85.80000000000001</v>
      </c>
      <c r="L77" s="27">
        <f t="shared" si="3"/>
        <v>171.60000000000002</v>
      </c>
    </row>
    <row r="78" spans="1:12" ht="13.5" thickBot="1">
      <c r="A78" s="22" t="s">
        <v>295</v>
      </c>
      <c r="B78" s="64" t="s">
        <v>407</v>
      </c>
      <c r="C78" s="74">
        <v>8532302599</v>
      </c>
      <c r="D78" s="38"/>
      <c r="E78" s="11" t="s">
        <v>763</v>
      </c>
      <c r="F78" s="11" t="s">
        <v>641</v>
      </c>
      <c r="G78" s="11" t="s">
        <v>851</v>
      </c>
      <c r="H78" s="67" t="s">
        <v>470</v>
      </c>
      <c r="I78" s="67">
        <v>2</v>
      </c>
      <c r="J78" s="69">
        <v>44.8</v>
      </c>
      <c r="K78" s="26">
        <f t="shared" si="2"/>
        <v>49.28</v>
      </c>
      <c r="L78" s="27">
        <f t="shared" si="3"/>
        <v>98.56</v>
      </c>
    </row>
    <row r="79" spans="1:12" ht="39" thickBot="1">
      <c r="A79" s="22" t="s">
        <v>296</v>
      </c>
      <c r="B79" s="64" t="s">
        <v>407</v>
      </c>
      <c r="C79" s="10">
        <v>9788536314648</v>
      </c>
      <c r="D79" s="38"/>
      <c r="E79" s="11" t="s">
        <v>764</v>
      </c>
      <c r="F79" s="11" t="s">
        <v>642</v>
      </c>
      <c r="G79" s="11" t="s">
        <v>488</v>
      </c>
      <c r="H79" s="67">
        <v>2009</v>
      </c>
      <c r="I79" s="67">
        <v>2</v>
      </c>
      <c r="J79" s="69">
        <v>99</v>
      </c>
      <c r="K79" s="26">
        <f t="shared" si="2"/>
        <v>108.9</v>
      </c>
      <c r="L79" s="27">
        <f t="shared" si="3"/>
        <v>217.8</v>
      </c>
    </row>
    <row r="80" spans="1:12" ht="26.25" thickBot="1">
      <c r="A80" s="22" t="s">
        <v>297</v>
      </c>
      <c r="B80" s="64" t="s">
        <v>407</v>
      </c>
      <c r="C80" s="10">
        <v>9788575851418</v>
      </c>
      <c r="D80" s="38"/>
      <c r="E80" s="11" t="s">
        <v>765</v>
      </c>
      <c r="F80" s="11" t="s">
        <v>643</v>
      </c>
      <c r="G80" s="11" t="s">
        <v>852</v>
      </c>
      <c r="H80" s="67">
        <v>2006</v>
      </c>
      <c r="I80" s="67">
        <v>2</v>
      </c>
      <c r="J80" s="69">
        <v>42.3</v>
      </c>
      <c r="K80" s="26">
        <f t="shared" si="2"/>
        <v>46.53</v>
      </c>
      <c r="L80" s="27">
        <f t="shared" si="3"/>
        <v>93.06</v>
      </c>
    </row>
    <row r="81" spans="1:12" ht="26.25" thickBot="1">
      <c r="A81" s="22" t="s">
        <v>298</v>
      </c>
      <c r="B81" s="64" t="s">
        <v>407</v>
      </c>
      <c r="C81" s="10">
        <v>9788573078336</v>
      </c>
      <c r="D81" s="38"/>
      <c r="E81" s="11" t="s">
        <v>766</v>
      </c>
      <c r="F81" s="11" t="s">
        <v>644</v>
      </c>
      <c r="G81" s="11" t="s">
        <v>853</v>
      </c>
      <c r="H81" s="67">
        <v>2001</v>
      </c>
      <c r="I81" s="67">
        <v>2</v>
      </c>
      <c r="J81" s="69">
        <v>101</v>
      </c>
      <c r="K81" s="26">
        <f t="shared" si="2"/>
        <v>111.10000000000001</v>
      </c>
      <c r="L81" s="27">
        <f t="shared" si="3"/>
        <v>222.20000000000002</v>
      </c>
    </row>
    <row r="82" spans="1:12" ht="13.5" thickBot="1">
      <c r="A82" s="22" t="s">
        <v>299</v>
      </c>
      <c r="B82" s="64" t="s">
        <v>407</v>
      </c>
      <c r="C82" s="74" t="s">
        <v>397</v>
      </c>
      <c r="D82" s="38"/>
      <c r="E82" s="11" t="s">
        <v>767</v>
      </c>
      <c r="F82" s="11" t="s">
        <v>645</v>
      </c>
      <c r="G82" s="11" t="s">
        <v>853</v>
      </c>
      <c r="H82" s="67">
        <v>2001</v>
      </c>
      <c r="I82" s="67">
        <v>2</v>
      </c>
      <c r="J82" s="69">
        <v>54</v>
      </c>
      <c r="K82" s="26">
        <f t="shared" si="2"/>
        <v>59.400000000000006</v>
      </c>
      <c r="L82" s="27">
        <f t="shared" si="3"/>
        <v>118.80000000000001</v>
      </c>
    </row>
    <row r="83" spans="1:12" ht="26.25" thickBot="1">
      <c r="A83" s="22" t="s">
        <v>300</v>
      </c>
      <c r="B83" s="64" t="s">
        <v>407</v>
      </c>
      <c r="C83" s="10">
        <v>9788536300313</v>
      </c>
      <c r="D83" s="38"/>
      <c r="E83" s="11" t="s">
        <v>768</v>
      </c>
      <c r="F83" s="11" t="s">
        <v>646</v>
      </c>
      <c r="G83" s="11" t="s">
        <v>488</v>
      </c>
      <c r="H83" s="67">
        <v>1990</v>
      </c>
      <c r="I83" s="67">
        <v>2</v>
      </c>
      <c r="J83" s="69">
        <v>70</v>
      </c>
      <c r="K83" s="26">
        <f t="shared" si="2"/>
        <v>77</v>
      </c>
      <c r="L83" s="27">
        <f t="shared" si="3"/>
        <v>154</v>
      </c>
    </row>
    <row r="84" spans="1:12" ht="26.25" thickBot="1">
      <c r="A84" s="22" t="s">
        <v>301</v>
      </c>
      <c r="B84" s="64" t="s">
        <v>407</v>
      </c>
      <c r="C84" s="10">
        <v>9788573966398</v>
      </c>
      <c r="D84" s="38"/>
      <c r="E84" s="11" t="s">
        <v>769</v>
      </c>
      <c r="F84" s="11" t="s">
        <v>647</v>
      </c>
      <c r="G84" s="11" t="s">
        <v>840</v>
      </c>
      <c r="H84" s="67">
        <v>2009</v>
      </c>
      <c r="I84" s="67">
        <v>2</v>
      </c>
      <c r="J84" s="69">
        <v>62</v>
      </c>
      <c r="K84" s="26">
        <f t="shared" si="2"/>
        <v>68.2</v>
      </c>
      <c r="L84" s="27">
        <f t="shared" si="3"/>
        <v>136.4</v>
      </c>
    </row>
    <row r="85" spans="1:12" ht="39" thickBot="1">
      <c r="A85" s="22" t="s">
        <v>302</v>
      </c>
      <c r="B85" s="64" t="s">
        <v>407</v>
      </c>
      <c r="C85" s="75">
        <v>8573960027</v>
      </c>
      <c r="D85" s="38"/>
      <c r="E85" s="11" t="s">
        <v>770</v>
      </c>
      <c r="F85" s="11" t="s">
        <v>648</v>
      </c>
      <c r="G85" s="11" t="s">
        <v>840</v>
      </c>
      <c r="H85" s="67">
        <v>1997</v>
      </c>
      <c r="I85" s="67">
        <v>2</v>
      </c>
      <c r="J85" s="69">
        <v>46</v>
      </c>
      <c r="K85" s="26">
        <f t="shared" si="2"/>
        <v>50.6</v>
      </c>
      <c r="L85" s="27">
        <f t="shared" si="3"/>
        <v>101.2</v>
      </c>
    </row>
    <row r="86" spans="1:12" ht="26.25" thickBot="1">
      <c r="A86" s="22" t="s">
        <v>303</v>
      </c>
      <c r="B86" s="64" t="s">
        <v>407</v>
      </c>
      <c r="C86" s="74">
        <v>9788573963250</v>
      </c>
      <c r="D86" s="38"/>
      <c r="E86" s="11" t="s">
        <v>771</v>
      </c>
      <c r="F86" s="11" t="s">
        <v>649</v>
      </c>
      <c r="G86" s="11" t="s">
        <v>840</v>
      </c>
      <c r="H86" s="67">
        <v>2004</v>
      </c>
      <c r="I86" s="67">
        <v>3</v>
      </c>
      <c r="J86" s="69">
        <v>42</v>
      </c>
      <c r="K86" s="26">
        <f t="shared" si="2"/>
        <v>46.2</v>
      </c>
      <c r="L86" s="27">
        <f t="shared" si="3"/>
        <v>138.60000000000002</v>
      </c>
    </row>
    <row r="87" spans="1:12" ht="26.25" thickBot="1">
      <c r="A87" s="22" t="s">
        <v>304</v>
      </c>
      <c r="B87" s="64" t="s">
        <v>407</v>
      </c>
      <c r="C87" s="74" t="s">
        <v>398</v>
      </c>
      <c r="D87" s="38"/>
      <c r="E87" s="11" t="s">
        <v>772</v>
      </c>
      <c r="F87" s="11" t="s">
        <v>649</v>
      </c>
      <c r="G87" s="11" t="s">
        <v>840</v>
      </c>
      <c r="H87" s="67">
        <v>2006</v>
      </c>
      <c r="I87" s="67">
        <v>3</v>
      </c>
      <c r="J87" s="69">
        <v>46</v>
      </c>
      <c r="K87" s="26">
        <f t="shared" si="2"/>
        <v>50.6</v>
      </c>
      <c r="L87" s="27">
        <f t="shared" si="3"/>
        <v>151.8</v>
      </c>
    </row>
    <row r="88" spans="1:12" ht="39" thickBot="1">
      <c r="A88" s="22" t="s">
        <v>305</v>
      </c>
      <c r="B88" s="64" t="s">
        <v>407</v>
      </c>
      <c r="C88" s="10">
        <v>9788572417921</v>
      </c>
      <c r="D88" s="38"/>
      <c r="E88" s="11" t="s">
        <v>773</v>
      </c>
      <c r="F88" s="11" t="s">
        <v>650</v>
      </c>
      <c r="G88" s="11" t="s">
        <v>854</v>
      </c>
      <c r="H88" s="67"/>
      <c r="I88" s="67">
        <v>1</v>
      </c>
      <c r="J88" s="69">
        <v>79</v>
      </c>
      <c r="K88" s="26">
        <f t="shared" si="2"/>
        <v>86.9</v>
      </c>
      <c r="L88" s="27">
        <f t="shared" si="3"/>
        <v>86.9</v>
      </c>
    </row>
    <row r="89" spans="1:12" ht="26.25" thickBot="1">
      <c r="A89" s="22" t="s">
        <v>306</v>
      </c>
      <c r="B89" s="64" t="s">
        <v>407</v>
      </c>
      <c r="C89" s="10">
        <v>9788536321813</v>
      </c>
      <c r="D89" s="38"/>
      <c r="E89" s="11" t="s">
        <v>774</v>
      </c>
      <c r="F89" s="11" t="s">
        <v>651</v>
      </c>
      <c r="G89" s="11" t="s">
        <v>488</v>
      </c>
      <c r="H89" s="67"/>
      <c r="I89" s="67">
        <v>1</v>
      </c>
      <c r="J89" s="69">
        <v>73</v>
      </c>
      <c r="K89" s="26">
        <f t="shared" si="2"/>
        <v>80.30000000000001</v>
      </c>
      <c r="L89" s="27">
        <f t="shared" si="3"/>
        <v>80.30000000000001</v>
      </c>
    </row>
    <row r="90" spans="1:12" ht="26.25" thickBot="1">
      <c r="A90" s="22" t="s">
        <v>307</v>
      </c>
      <c r="B90" s="64" t="s">
        <v>407</v>
      </c>
      <c r="C90" s="74">
        <v>8573796677</v>
      </c>
      <c r="D90" s="38"/>
      <c r="E90" s="11" t="s">
        <v>775</v>
      </c>
      <c r="F90" s="11" t="s">
        <v>652</v>
      </c>
      <c r="G90" s="11" t="s">
        <v>855</v>
      </c>
      <c r="H90" s="67"/>
      <c r="I90" s="67">
        <v>1</v>
      </c>
      <c r="J90" s="69">
        <v>150.3</v>
      </c>
      <c r="K90" s="26">
        <f t="shared" si="2"/>
        <v>165.33</v>
      </c>
      <c r="L90" s="27">
        <f t="shared" si="3"/>
        <v>165.33</v>
      </c>
    </row>
    <row r="91" spans="1:12" ht="26.25" thickBot="1">
      <c r="A91" s="22" t="s">
        <v>308</v>
      </c>
      <c r="B91" s="64" t="s">
        <v>407</v>
      </c>
      <c r="C91" s="10">
        <v>9788561125097</v>
      </c>
      <c r="D91" s="38"/>
      <c r="E91" s="11" t="s">
        <v>776</v>
      </c>
      <c r="F91" s="11" t="s">
        <v>653</v>
      </c>
      <c r="G91" s="11" t="s">
        <v>856</v>
      </c>
      <c r="H91" s="67"/>
      <c r="I91" s="67">
        <v>1</v>
      </c>
      <c r="J91" s="69">
        <v>34</v>
      </c>
      <c r="K91" s="26">
        <f t="shared" si="2"/>
        <v>37.400000000000006</v>
      </c>
      <c r="L91" s="27">
        <f t="shared" si="3"/>
        <v>37.400000000000006</v>
      </c>
    </row>
    <row r="92" spans="1:12" ht="13.5" thickBot="1">
      <c r="A92" s="22" t="s">
        <v>309</v>
      </c>
      <c r="B92" s="64" t="s">
        <v>407</v>
      </c>
      <c r="C92" s="10">
        <v>9788575209103</v>
      </c>
      <c r="D92" s="38"/>
      <c r="E92" s="11" t="s">
        <v>777</v>
      </c>
      <c r="F92" s="11" t="s">
        <v>654</v>
      </c>
      <c r="G92" s="11" t="s">
        <v>857</v>
      </c>
      <c r="H92" s="67"/>
      <c r="I92" s="67">
        <v>1</v>
      </c>
      <c r="J92" s="69">
        <v>29.9</v>
      </c>
      <c r="K92" s="26">
        <f t="shared" si="2"/>
        <v>32.89</v>
      </c>
      <c r="L92" s="27">
        <f t="shared" si="3"/>
        <v>32.89</v>
      </c>
    </row>
    <row r="93" spans="1:12" ht="13.5" thickBot="1">
      <c r="A93" s="22" t="s">
        <v>310</v>
      </c>
      <c r="B93" s="64" t="s">
        <v>407</v>
      </c>
      <c r="C93" s="10">
        <v>9788575209110</v>
      </c>
      <c r="D93" s="38"/>
      <c r="E93" s="11" t="s">
        <v>778</v>
      </c>
      <c r="F93" s="11" t="s">
        <v>654</v>
      </c>
      <c r="G93" s="11" t="s">
        <v>857</v>
      </c>
      <c r="H93" s="67"/>
      <c r="I93" s="67">
        <v>1</v>
      </c>
      <c r="J93" s="69">
        <v>29.9</v>
      </c>
      <c r="K93" s="26">
        <f t="shared" si="2"/>
        <v>32.89</v>
      </c>
      <c r="L93" s="27">
        <f t="shared" si="3"/>
        <v>32.89</v>
      </c>
    </row>
    <row r="94" spans="1:12" ht="13.5" thickBot="1">
      <c r="A94" s="22" t="s">
        <v>311</v>
      </c>
      <c r="B94" s="64" t="s">
        <v>407</v>
      </c>
      <c r="C94" s="10">
        <v>9788575209134</v>
      </c>
      <c r="D94" s="38"/>
      <c r="E94" s="11" t="s">
        <v>779</v>
      </c>
      <c r="F94" s="11" t="s">
        <v>654</v>
      </c>
      <c r="G94" s="11" t="s">
        <v>857</v>
      </c>
      <c r="H94" s="67"/>
      <c r="I94" s="67">
        <v>1</v>
      </c>
      <c r="J94" s="69">
        <v>24.9</v>
      </c>
      <c r="K94" s="26">
        <f t="shared" si="2"/>
        <v>27.39</v>
      </c>
      <c r="L94" s="27">
        <f t="shared" si="3"/>
        <v>27.39</v>
      </c>
    </row>
    <row r="95" spans="1:12" ht="13.5" thickBot="1">
      <c r="A95" s="22" t="s">
        <v>312</v>
      </c>
      <c r="B95" s="64" t="s">
        <v>407</v>
      </c>
      <c r="C95" s="10">
        <v>9788575209158</v>
      </c>
      <c r="D95" s="38"/>
      <c r="E95" s="11" t="s">
        <v>780</v>
      </c>
      <c r="F95" s="11" t="s">
        <v>654</v>
      </c>
      <c r="G95" s="11" t="s">
        <v>857</v>
      </c>
      <c r="H95" s="67"/>
      <c r="I95" s="67">
        <v>1</v>
      </c>
      <c r="J95" s="69">
        <v>29.9</v>
      </c>
      <c r="K95" s="26">
        <f t="shared" si="2"/>
        <v>32.89</v>
      </c>
      <c r="L95" s="27">
        <f t="shared" si="3"/>
        <v>32.89</v>
      </c>
    </row>
    <row r="96" spans="1:12" ht="13.5" thickBot="1">
      <c r="A96" s="22" t="s">
        <v>313</v>
      </c>
      <c r="B96" s="64" t="s">
        <v>407</v>
      </c>
      <c r="C96" s="10">
        <v>9788575209127</v>
      </c>
      <c r="D96" s="38"/>
      <c r="E96" s="11" t="s">
        <v>781</v>
      </c>
      <c r="F96" s="11" t="s">
        <v>654</v>
      </c>
      <c r="G96" s="11" t="s">
        <v>857</v>
      </c>
      <c r="H96" s="67"/>
      <c r="I96" s="67">
        <v>1</v>
      </c>
      <c r="J96" s="69">
        <v>29.9</v>
      </c>
      <c r="K96" s="26">
        <f t="shared" si="2"/>
        <v>32.89</v>
      </c>
      <c r="L96" s="27">
        <f t="shared" si="3"/>
        <v>32.89</v>
      </c>
    </row>
    <row r="97" spans="1:12" ht="13.5" thickBot="1">
      <c r="A97" s="22" t="s">
        <v>314</v>
      </c>
      <c r="B97" s="64" t="s">
        <v>407</v>
      </c>
      <c r="C97" s="10">
        <v>9788575209141</v>
      </c>
      <c r="D97" s="38"/>
      <c r="E97" s="11" t="s">
        <v>782</v>
      </c>
      <c r="F97" s="11" t="s">
        <v>654</v>
      </c>
      <c r="G97" s="11" t="s">
        <v>857</v>
      </c>
      <c r="H97" s="67"/>
      <c r="I97" s="67">
        <v>1</v>
      </c>
      <c r="J97" s="69">
        <v>29.9</v>
      </c>
      <c r="K97" s="26">
        <f t="shared" si="2"/>
        <v>32.89</v>
      </c>
      <c r="L97" s="27">
        <f t="shared" si="3"/>
        <v>32.89</v>
      </c>
    </row>
    <row r="98" spans="1:12" ht="13.5" thickBot="1">
      <c r="A98" s="22" t="s">
        <v>315</v>
      </c>
      <c r="B98" s="64" t="s">
        <v>407</v>
      </c>
      <c r="C98" s="10">
        <v>9788575209097</v>
      </c>
      <c r="D98" s="38"/>
      <c r="E98" s="11" t="s">
        <v>783</v>
      </c>
      <c r="F98" s="11" t="s">
        <v>654</v>
      </c>
      <c r="G98" s="11" t="s">
        <v>857</v>
      </c>
      <c r="H98" s="67"/>
      <c r="I98" s="67">
        <v>1</v>
      </c>
      <c r="J98" s="69">
        <v>24.9</v>
      </c>
      <c r="K98" s="26">
        <f t="shared" si="2"/>
        <v>27.39</v>
      </c>
      <c r="L98" s="27">
        <f t="shared" si="3"/>
        <v>27.39</v>
      </c>
    </row>
    <row r="99" spans="1:12" ht="13.5" thickBot="1">
      <c r="A99" s="22" t="s">
        <v>316</v>
      </c>
      <c r="B99" s="64" t="s">
        <v>407</v>
      </c>
      <c r="C99" s="10">
        <v>9788575209165</v>
      </c>
      <c r="D99" s="38"/>
      <c r="E99" s="11" t="s">
        <v>784</v>
      </c>
      <c r="F99" s="11" t="s">
        <v>654</v>
      </c>
      <c r="G99" s="11" t="s">
        <v>857</v>
      </c>
      <c r="H99" s="67"/>
      <c r="I99" s="67">
        <v>1</v>
      </c>
      <c r="J99" s="69">
        <v>29.9</v>
      </c>
      <c r="K99" s="26">
        <f t="shared" si="2"/>
        <v>32.89</v>
      </c>
      <c r="L99" s="27">
        <f t="shared" si="3"/>
        <v>32.89</v>
      </c>
    </row>
    <row r="100" spans="1:12" ht="26.25" thickBot="1">
      <c r="A100" s="22" t="s">
        <v>317</v>
      </c>
      <c r="B100" s="64" t="s">
        <v>407</v>
      </c>
      <c r="C100" s="10" t="s">
        <v>399</v>
      </c>
      <c r="D100" s="38"/>
      <c r="E100" s="11" t="s">
        <v>785</v>
      </c>
      <c r="F100" s="11" t="s">
        <v>655</v>
      </c>
      <c r="G100" s="11" t="s">
        <v>488</v>
      </c>
      <c r="H100" s="67"/>
      <c r="I100" s="67">
        <v>1</v>
      </c>
      <c r="J100" s="69">
        <v>45</v>
      </c>
      <c r="K100" s="26">
        <f t="shared" si="2"/>
        <v>49.50000000000001</v>
      </c>
      <c r="L100" s="27">
        <f t="shared" si="3"/>
        <v>49.50000000000001</v>
      </c>
    </row>
    <row r="101" spans="1:12" ht="26.25" thickBot="1">
      <c r="A101" s="22" t="s">
        <v>318</v>
      </c>
      <c r="B101" s="64" t="s">
        <v>407</v>
      </c>
      <c r="C101" s="10">
        <v>9788536319506</v>
      </c>
      <c r="D101" s="38"/>
      <c r="E101" s="11" t="s">
        <v>786</v>
      </c>
      <c r="F101" s="11" t="s">
        <v>656</v>
      </c>
      <c r="G101" s="11" t="s">
        <v>488</v>
      </c>
      <c r="H101" s="67"/>
      <c r="I101" s="67">
        <v>1</v>
      </c>
      <c r="J101" s="69">
        <v>60</v>
      </c>
      <c r="K101" s="26">
        <f t="shared" si="2"/>
        <v>66</v>
      </c>
      <c r="L101" s="27">
        <f t="shared" si="3"/>
        <v>66</v>
      </c>
    </row>
    <row r="102" spans="1:12" ht="26.25" thickBot="1">
      <c r="A102" s="22" t="s">
        <v>319</v>
      </c>
      <c r="B102" s="64" t="s">
        <v>407</v>
      </c>
      <c r="C102" s="10">
        <v>8536310367</v>
      </c>
      <c r="D102" s="38"/>
      <c r="E102" s="11" t="s">
        <v>787</v>
      </c>
      <c r="F102" s="11" t="s">
        <v>657</v>
      </c>
      <c r="G102" s="11" t="s">
        <v>488</v>
      </c>
      <c r="H102" s="67"/>
      <c r="I102" s="67">
        <v>1</v>
      </c>
      <c r="J102" s="69">
        <v>56</v>
      </c>
      <c r="K102" s="26">
        <f t="shared" si="2"/>
        <v>61.60000000000001</v>
      </c>
      <c r="L102" s="27">
        <f t="shared" si="3"/>
        <v>61.60000000000001</v>
      </c>
    </row>
    <row r="103" spans="1:12" ht="26.25" thickBot="1">
      <c r="A103" s="22" t="s">
        <v>320</v>
      </c>
      <c r="B103" s="64" t="s">
        <v>407</v>
      </c>
      <c r="C103" s="10">
        <v>9788536319100</v>
      </c>
      <c r="D103" s="38"/>
      <c r="E103" s="11" t="s">
        <v>788</v>
      </c>
      <c r="F103" s="11" t="s">
        <v>658</v>
      </c>
      <c r="G103" s="11" t="s">
        <v>488</v>
      </c>
      <c r="H103" s="67"/>
      <c r="I103" s="67">
        <v>1</v>
      </c>
      <c r="J103" s="69">
        <v>40</v>
      </c>
      <c r="K103" s="26">
        <f t="shared" si="2"/>
        <v>44</v>
      </c>
      <c r="L103" s="27">
        <f t="shared" si="3"/>
        <v>44</v>
      </c>
    </row>
    <row r="104" spans="1:12" ht="13.5" thickBot="1">
      <c r="A104" s="22" t="s">
        <v>321</v>
      </c>
      <c r="B104" s="64" t="s">
        <v>407</v>
      </c>
      <c r="C104" s="10"/>
      <c r="D104" s="38"/>
      <c r="E104" s="11" t="s">
        <v>789</v>
      </c>
      <c r="F104" s="11" t="s">
        <v>659</v>
      </c>
      <c r="G104" s="11" t="s">
        <v>858</v>
      </c>
      <c r="H104" s="67">
        <v>1990</v>
      </c>
      <c r="I104" s="67">
        <v>1</v>
      </c>
      <c r="J104" s="69">
        <v>20</v>
      </c>
      <c r="K104" s="26">
        <f t="shared" si="2"/>
        <v>22</v>
      </c>
      <c r="L104" s="27">
        <f t="shared" si="3"/>
        <v>22</v>
      </c>
    </row>
    <row r="105" spans="1:12" ht="13.5" thickBot="1">
      <c r="A105" s="22" t="s">
        <v>322</v>
      </c>
      <c r="B105" s="64" t="s">
        <v>407</v>
      </c>
      <c r="C105" s="10">
        <v>9788570073129</v>
      </c>
      <c r="D105" s="38"/>
      <c r="E105" s="11" t="s">
        <v>790</v>
      </c>
      <c r="F105" s="11" t="s">
        <v>660</v>
      </c>
      <c r="G105" s="11" t="s">
        <v>859</v>
      </c>
      <c r="H105" s="67">
        <v>2000</v>
      </c>
      <c r="I105" s="67">
        <v>1</v>
      </c>
      <c r="J105" s="69">
        <v>25</v>
      </c>
      <c r="K105" s="26">
        <f t="shared" si="2"/>
        <v>27.500000000000004</v>
      </c>
      <c r="L105" s="27">
        <f t="shared" si="3"/>
        <v>27.500000000000004</v>
      </c>
    </row>
    <row r="106" spans="1:12" ht="13.5" thickBot="1">
      <c r="A106" s="22" t="s">
        <v>323</v>
      </c>
      <c r="B106" s="64" t="s">
        <v>407</v>
      </c>
      <c r="C106" s="10">
        <v>9788536305882</v>
      </c>
      <c r="D106" s="38"/>
      <c r="E106" s="11" t="s">
        <v>791</v>
      </c>
      <c r="F106" s="11" t="s">
        <v>661</v>
      </c>
      <c r="G106" s="11" t="s">
        <v>488</v>
      </c>
      <c r="H106" s="67"/>
      <c r="I106" s="67">
        <v>1</v>
      </c>
      <c r="J106" s="69">
        <v>29.6</v>
      </c>
      <c r="K106" s="26">
        <f t="shared" si="2"/>
        <v>32.56</v>
      </c>
      <c r="L106" s="27">
        <f t="shared" si="3"/>
        <v>32.56</v>
      </c>
    </row>
    <row r="107" spans="1:12" ht="13.5" thickBot="1">
      <c r="A107" s="22" t="s">
        <v>324</v>
      </c>
      <c r="B107" s="64" t="s">
        <v>407</v>
      </c>
      <c r="C107" s="10">
        <v>9788536307473</v>
      </c>
      <c r="D107" s="38"/>
      <c r="E107" s="11" t="s">
        <v>792</v>
      </c>
      <c r="F107" s="11" t="s">
        <v>662</v>
      </c>
      <c r="G107" s="11" t="s">
        <v>488</v>
      </c>
      <c r="H107" s="67"/>
      <c r="I107" s="67">
        <v>1</v>
      </c>
      <c r="J107" s="69">
        <v>71</v>
      </c>
      <c r="K107" s="26">
        <f t="shared" si="2"/>
        <v>78.10000000000001</v>
      </c>
      <c r="L107" s="27">
        <f t="shared" si="3"/>
        <v>78.10000000000001</v>
      </c>
    </row>
    <row r="108" spans="1:12" ht="13.5" thickBot="1">
      <c r="A108" s="22" t="s">
        <v>325</v>
      </c>
      <c r="B108" s="64" t="s">
        <v>407</v>
      </c>
      <c r="C108" s="74">
        <v>8573078014</v>
      </c>
      <c r="D108" s="38"/>
      <c r="E108" s="11" t="s">
        <v>793</v>
      </c>
      <c r="F108" s="11" t="s">
        <v>663</v>
      </c>
      <c r="G108" s="11" t="s">
        <v>488</v>
      </c>
      <c r="H108" s="67"/>
      <c r="I108" s="67">
        <v>1</v>
      </c>
      <c r="J108" s="69">
        <v>118</v>
      </c>
      <c r="K108" s="26">
        <f t="shared" si="2"/>
        <v>129.8</v>
      </c>
      <c r="L108" s="27">
        <f t="shared" si="3"/>
        <v>129.8</v>
      </c>
    </row>
    <row r="109" spans="1:12" ht="26.25" thickBot="1">
      <c r="A109" s="22" t="s">
        <v>326</v>
      </c>
      <c r="B109" s="64" t="s">
        <v>407</v>
      </c>
      <c r="C109" s="10">
        <v>9788536305639</v>
      </c>
      <c r="D109" s="38"/>
      <c r="E109" s="11" t="s">
        <v>794</v>
      </c>
      <c r="F109" s="11" t="s">
        <v>664</v>
      </c>
      <c r="G109" s="11" t="s">
        <v>488</v>
      </c>
      <c r="H109" s="67">
        <v>2006</v>
      </c>
      <c r="I109" s="67">
        <v>1</v>
      </c>
      <c r="J109" s="69">
        <v>79</v>
      </c>
      <c r="K109" s="26">
        <f t="shared" si="2"/>
        <v>86.9</v>
      </c>
      <c r="L109" s="27">
        <f t="shared" si="3"/>
        <v>86.9</v>
      </c>
    </row>
    <row r="110" spans="1:12" ht="26.25" thickBot="1">
      <c r="A110" s="22" t="s">
        <v>327</v>
      </c>
      <c r="B110" s="64" t="s">
        <v>407</v>
      </c>
      <c r="C110" s="75">
        <v>8573077220</v>
      </c>
      <c r="D110" s="38"/>
      <c r="E110" s="11" t="s">
        <v>795</v>
      </c>
      <c r="F110" s="11" t="s">
        <v>665</v>
      </c>
      <c r="G110" s="11" t="s">
        <v>488</v>
      </c>
      <c r="H110" s="67" t="s">
        <v>471</v>
      </c>
      <c r="I110" s="67">
        <v>1</v>
      </c>
      <c r="J110" s="69">
        <v>126</v>
      </c>
      <c r="K110" s="26">
        <f t="shared" si="2"/>
        <v>138.60000000000002</v>
      </c>
      <c r="L110" s="27">
        <f t="shared" si="3"/>
        <v>138.60000000000002</v>
      </c>
    </row>
    <row r="111" spans="1:12" ht="39" thickBot="1">
      <c r="A111" s="22" t="s">
        <v>328</v>
      </c>
      <c r="B111" s="64" t="s">
        <v>407</v>
      </c>
      <c r="C111" s="10">
        <v>9788577804023</v>
      </c>
      <c r="D111" s="38"/>
      <c r="E111" s="11" t="s">
        <v>796</v>
      </c>
      <c r="F111" s="11" t="s">
        <v>666</v>
      </c>
      <c r="G111" s="11" t="s">
        <v>488</v>
      </c>
      <c r="H111" s="67">
        <v>2009</v>
      </c>
      <c r="I111" s="67">
        <v>1</v>
      </c>
      <c r="J111" s="69">
        <v>154</v>
      </c>
      <c r="K111" s="26">
        <f t="shared" si="2"/>
        <v>169.4</v>
      </c>
      <c r="L111" s="27">
        <f t="shared" si="3"/>
        <v>169.4</v>
      </c>
    </row>
    <row r="112" spans="1:12" ht="26.25" thickBot="1">
      <c r="A112" s="22" t="s">
        <v>329</v>
      </c>
      <c r="B112" s="64" t="s">
        <v>407</v>
      </c>
      <c r="C112" s="10">
        <v>9788536303093</v>
      </c>
      <c r="D112" s="38"/>
      <c r="E112" s="11" t="s">
        <v>797</v>
      </c>
      <c r="F112" s="11" t="s">
        <v>667</v>
      </c>
      <c r="G112" s="11" t="s">
        <v>488</v>
      </c>
      <c r="H112" s="67">
        <v>2006</v>
      </c>
      <c r="I112" s="67">
        <v>1</v>
      </c>
      <c r="J112" s="69">
        <v>39.9</v>
      </c>
      <c r="K112" s="26">
        <f t="shared" si="2"/>
        <v>43.89</v>
      </c>
      <c r="L112" s="27">
        <f t="shared" si="3"/>
        <v>43.89</v>
      </c>
    </row>
    <row r="113" spans="1:12" ht="39" thickBot="1">
      <c r="A113" s="22" t="s">
        <v>330</v>
      </c>
      <c r="B113" s="64" t="s">
        <v>407</v>
      </c>
      <c r="C113" s="74">
        <v>8536301961</v>
      </c>
      <c r="D113" s="38"/>
      <c r="E113" s="11" t="s">
        <v>798</v>
      </c>
      <c r="F113" s="11" t="s">
        <v>668</v>
      </c>
      <c r="G113" s="11" t="s">
        <v>488</v>
      </c>
      <c r="H113" s="67">
        <v>2004</v>
      </c>
      <c r="I113" s="67">
        <v>1</v>
      </c>
      <c r="J113" s="69">
        <v>54.9</v>
      </c>
      <c r="K113" s="26">
        <f t="shared" si="2"/>
        <v>60.39</v>
      </c>
      <c r="L113" s="27">
        <f t="shared" si="3"/>
        <v>60.39</v>
      </c>
    </row>
    <row r="114" spans="1:12" ht="90" thickBot="1">
      <c r="A114" s="22" t="s">
        <v>331</v>
      </c>
      <c r="B114" s="64" t="s">
        <v>407</v>
      </c>
      <c r="C114" s="10">
        <v>9788577803828</v>
      </c>
      <c r="D114" s="38"/>
      <c r="E114" s="11" t="s">
        <v>822</v>
      </c>
      <c r="F114" s="11" t="s">
        <v>669</v>
      </c>
      <c r="G114" s="11" t="s">
        <v>488</v>
      </c>
      <c r="H114" s="67" t="s">
        <v>472</v>
      </c>
      <c r="I114" s="67">
        <v>1</v>
      </c>
      <c r="J114" s="69">
        <v>59.9</v>
      </c>
      <c r="K114" s="26">
        <f t="shared" si="2"/>
        <v>65.89</v>
      </c>
      <c r="L114" s="27">
        <f t="shared" si="3"/>
        <v>65.89</v>
      </c>
    </row>
    <row r="115" spans="1:12" ht="26.25" thickBot="1">
      <c r="A115" s="22" t="s">
        <v>332</v>
      </c>
      <c r="B115" s="64" t="s">
        <v>407</v>
      </c>
      <c r="C115" s="10">
        <v>9788536313320</v>
      </c>
      <c r="D115" s="38"/>
      <c r="E115" s="11" t="s">
        <v>799</v>
      </c>
      <c r="F115" s="11" t="s">
        <v>670</v>
      </c>
      <c r="G115" s="11" t="s">
        <v>488</v>
      </c>
      <c r="H115" s="67" t="s">
        <v>473</v>
      </c>
      <c r="I115" s="67">
        <v>1</v>
      </c>
      <c r="J115" s="69">
        <v>89</v>
      </c>
      <c r="K115" s="26">
        <f t="shared" si="2"/>
        <v>97.9</v>
      </c>
      <c r="L115" s="27">
        <f t="shared" si="3"/>
        <v>97.9</v>
      </c>
    </row>
    <row r="116" spans="1:12" ht="26.25" thickBot="1">
      <c r="A116" s="22" t="s">
        <v>333</v>
      </c>
      <c r="B116" s="64" t="s">
        <v>407</v>
      </c>
      <c r="C116" s="10">
        <v>9788578271473</v>
      </c>
      <c r="D116" s="38"/>
      <c r="E116" s="11" t="s">
        <v>800</v>
      </c>
      <c r="F116" s="11" t="s">
        <v>671</v>
      </c>
      <c r="G116" s="11" t="s">
        <v>488</v>
      </c>
      <c r="H116" s="67">
        <v>2009</v>
      </c>
      <c r="I116" s="67">
        <v>1</v>
      </c>
      <c r="J116" s="69">
        <v>84.9</v>
      </c>
      <c r="K116" s="26">
        <f t="shared" si="2"/>
        <v>93.39000000000001</v>
      </c>
      <c r="L116" s="27">
        <f t="shared" si="3"/>
        <v>93.39000000000001</v>
      </c>
    </row>
    <row r="117" spans="1:12" ht="26.25" thickBot="1">
      <c r="A117" s="22" t="s">
        <v>334</v>
      </c>
      <c r="B117" s="64" t="s">
        <v>407</v>
      </c>
      <c r="C117" s="10">
        <v>9788536321066</v>
      </c>
      <c r="D117" s="38"/>
      <c r="E117" s="11" t="s">
        <v>801</v>
      </c>
      <c r="F117" s="11" t="s">
        <v>672</v>
      </c>
      <c r="G117" s="11" t="s">
        <v>488</v>
      </c>
      <c r="H117" s="67">
        <v>2010</v>
      </c>
      <c r="I117" s="67">
        <v>1</v>
      </c>
      <c r="J117" s="69">
        <v>101</v>
      </c>
      <c r="K117" s="26">
        <f t="shared" si="2"/>
        <v>111.10000000000001</v>
      </c>
      <c r="L117" s="27">
        <f t="shared" si="3"/>
        <v>111.10000000000001</v>
      </c>
    </row>
    <row r="118" spans="1:12" ht="26.25" thickBot="1">
      <c r="A118" s="22" t="s">
        <v>335</v>
      </c>
      <c r="B118" s="64" t="s">
        <v>407</v>
      </c>
      <c r="C118" s="75">
        <v>8536306211</v>
      </c>
      <c r="D118" s="38"/>
      <c r="E118" s="11" t="s">
        <v>802</v>
      </c>
      <c r="F118" s="11" t="s">
        <v>673</v>
      </c>
      <c r="G118" s="11" t="s">
        <v>488</v>
      </c>
      <c r="H118" s="67">
        <v>2006</v>
      </c>
      <c r="I118" s="67">
        <v>1</v>
      </c>
      <c r="J118" s="69">
        <v>94</v>
      </c>
      <c r="K118" s="26">
        <f t="shared" si="2"/>
        <v>103.4</v>
      </c>
      <c r="L118" s="27">
        <f t="shared" si="3"/>
        <v>103.4</v>
      </c>
    </row>
    <row r="119" spans="1:12" ht="26.25" thickBot="1">
      <c r="A119" s="22" t="s">
        <v>336</v>
      </c>
      <c r="B119" s="64" t="s">
        <v>407</v>
      </c>
      <c r="C119" s="74">
        <v>8573076550</v>
      </c>
      <c r="D119" s="38"/>
      <c r="E119" s="11" t="s">
        <v>823</v>
      </c>
      <c r="F119" s="11" t="s">
        <v>674</v>
      </c>
      <c r="G119" s="11" t="s">
        <v>488</v>
      </c>
      <c r="H119" s="67" t="s">
        <v>474</v>
      </c>
      <c r="I119" s="67">
        <v>1</v>
      </c>
      <c r="J119" s="69">
        <v>128</v>
      </c>
      <c r="K119" s="26">
        <f t="shared" si="2"/>
        <v>140.8</v>
      </c>
      <c r="L119" s="27">
        <f t="shared" si="3"/>
        <v>140.8</v>
      </c>
    </row>
    <row r="120" spans="1:12" ht="26.25" thickBot="1">
      <c r="A120" s="22" t="s">
        <v>337</v>
      </c>
      <c r="B120" s="64" t="s">
        <v>407</v>
      </c>
      <c r="C120" s="10">
        <v>9788573966084</v>
      </c>
      <c r="D120" s="38"/>
      <c r="E120" s="11" t="s">
        <v>803</v>
      </c>
      <c r="F120" s="11" t="s">
        <v>675</v>
      </c>
      <c r="G120" s="11" t="s">
        <v>488</v>
      </c>
      <c r="H120" s="67">
        <v>2009</v>
      </c>
      <c r="I120" s="67">
        <v>1</v>
      </c>
      <c r="J120" s="69">
        <v>108</v>
      </c>
      <c r="K120" s="26">
        <f t="shared" si="2"/>
        <v>118.80000000000001</v>
      </c>
      <c r="L120" s="27">
        <f t="shared" si="3"/>
        <v>118.80000000000001</v>
      </c>
    </row>
    <row r="121" spans="1:12" ht="26.25" thickBot="1">
      <c r="A121" s="22" t="s">
        <v>338</v>
      </c>
      <c r="B121" s="64" t="s">
        <v>407</v>
      </c>
      <c r="C121" s="74">
        <v>9788501059086</v>
      </c>
      <c r="D121" s="38"/>
      <c r="E121" s="11" t="s">
        <v>804</v>
      </c>
      <c r="F121" s="15" t="s">
        <v>676</v>
      </c>
      <c r="G121" s="11" t="s">
        <v>860</v>
      </c>
      <c r="H121" s="76" t="s">
        <v>475</v>
      </c>
      <c r="I121" s="77">
        <v>1</v>
      </c>
      <c r="J121" s="78">
        <v>46</v>
      </c>
      <c r="K121" s="26">
        <f t="shared" si="2"/>
        <v>50.6</v>
      </c>
      <c r="L121" s="27">
        <f t="shared" si="3"/>
        <v>50.6</v>
      </c>
    </row>
    <row r="122" spans="1:12" ht="13.5" thickBot="1">
      <c r="A122" s="22" t="s">
        <v>339</v>
      </c>
      <c r="B122" s="64" t="s">
        <v>407</v>
      </c>
      <c r="C122" s="10">
        <v>9788535904949</v>
      </c>
      <c r="D122" s="38"/>
      <c r="E122" s="11" t="s">
        <v>805</v>
      </c>
      <c r="F122" s="11" t="s">
        <v>677</v>
      </c>
      <c r="G122" s="11" t="s">
        <v>844</v>
      </c>
      <c r="H122" s="79" t="s">
        <v>476</v>
      </c>
      <c r="I122" s="77">
        <v>1</v>
      </c>
      <c r="J122" s="80">
        <v>69</v>
      </c>
      <c r="K122" s="26">
        <f t="shared" si="2"/>
        <v>75.9</v>
      </c>
      <c r="L122" s="27">
        <f t="shared" si="3"/>
        <v>75.9</v>
      </c>
    </row>
    <row r="123" spans="1:12" ht="13.5" thickBot="1">
      <c r="A123" s="22" t="s">
        <v>340</v>
      </c>
      <c r="B123" s="64" t="s">
        <v>407</v>
      </c>
      <c r="C123" s="10">
        <v>9788571648463</v>
      </c>
      <c r="D123" s="38"/>
      <c r="E123" s="11" t="s">
        <v>806</v>
      </c>
      <c r="F123" s="11" t="s">
        <v>677</v>
      </c>
      <c r="G123" s="11" t="s">
        <v>844</v>
      </c>
      <c r="H123" s="79" t="s">
        <v>477</v>
      </c>
      <c r="I123" s="77">
        <v>1</v>
      </c>
      <c r="J123" s="80">
        <v>69.5</v>
      </c>
      <c r="K123" s="26">
        <f t="shared" si="2"/>
        <v>76.45</v>
      </c>
      <c r="L123" s="27">
        <f t="shared" si="3"/>
        <v>76.45</v>
      </c>
    </row>
    <row r="124" spans="1:12" ht="13.5" thickBot="1">
      <c r="A124" s="22" t="s">
        <v>341</v>
      </c>
      <c r="B124" s="64" t="s">
        <v>407</v>
      </c>
      <c r="C124" s="10">
        <v>9788535913026</v>
      </c>
      <c r="D124" s="38"/>
      <c r="E124" s="11" t="s">
        <v>807</v>
      </c>
      <c r="F124" s="11" t="s">
        <v>677</v>
      </c>
      <c r="G124" s="11" t="s">
        <v>844</v>
      </c>
      <c r="H124" s="79" t="s">
        <v>478</v>
      </c>
      <c r="I124" s="77">
        <v>1</v>
      </c>
      <c r="J124" s="80">
        <v>59.5</v>
      </c>
      <c r="K124" s="26">
        <f t="shared" si="2"/>
        <v>65.45</v>
      </c>
      <c r="L124" s="27">
        <f t="shared" si="3"/>
        <v>65.45</v>
      </c>
    </row>
    <row r="125" spans="1:12" ht="13.5" thickBot="1">
      <c r="A125" s="22" t="s">
        <v>342</v>
      </c>
      <c r="B125" s="64" t="s">
        <v>407</v>
      </c>
      <c r="C125" s="10">
        <v>9788533615496</v>
      </c>
      <c r="D125" s="38"/>
      <c r="E125" s="11" t="s">
        <v>808</v>
      </c>
      <c r="F125" s="11" t="s">
        <v>677</v>
      </c>
      <c r="G125" s="11" t="s">
        <v>861</v>
      </c>
      <c r="H125" s="79" t="s">
        <v>476</v>
      </c>
      <c r="I125" s="77">
        <v>1</v>
      </c>
      <c r="J125" s="80">
        <v>76.9</v>
      </c>
      <c r="K125" s="26">
        <f t="shared" si="2"/>
        <v>84.59000000000002</v>
      </c>
      <c r="L125" s="27">
        <f t="shared" si="3"/>
        <v>84.59000000000002</v>
      </c>
    </row>
    <row r="126" spans="1:12" ht="13.5" thickBot="1">
      <c r="A126" s="22" t="s">
        <v>343</v>
      </c>
      <c r="B126" s="64" t="s">
        <v>407</v>
      </c>
      <c r="C126" s="75">
        <v>8571394385</v>
      </c>
      <c r="D126" s="38"/>
      <c r="E126" s="11" t="s">
        <v>809</v>
      </c>
      <c r="F126" s="11" t="s">
        <v>678</v>
      </c>
      <c r="G126" s="11" t="s">
        <v>479</v>
      </c>
      <c r="H126" s="79" t="s">
        <v>480</v>
      </c>
      <c r="I126" s="77">
        <v>1</v>
      </c>
      <c r="J126" s="80">
        <v>55</v>
      </c>
      <c r="K126" s="26">
        <f t="shared" si="2"/>
        <v>60.50000000000001</v>
      </c>
      <c r="L126" s="27">
        <f t="shared" si="3"/>
        <v>60.50000000000001</v>
      </c>
    </row>
    <row r="127" spans="1:12" ht="13.5" thickBot="1">
      <c r="A127" s="22" t="s">
        <v>344</v>
      </c>
      <c r="B127" s="64" t="s">
        <v>407</v>
      </c>
      <c r="C127" s="10">
        <v>9788536308975</v>
      </c>
      <c r="D127" s="38"/>
      <c r="E127" s="11" t="s">
        <v>810</v>
      </c>
      <c r="F127" s="11" t="s">
        <v>679</v>
      </c>
      <c r="G127" s="11" t="s">
        <v>488</v>
      </c>
      <c r="H127" s="79" t="s">
        <v>481</v>
      </c>
      <c r="I127" s="77">
        <v>1</v>
      </c>
      <c r="J127" s="80">
        <v>129</v>
      </c>
      <c r="K127" s="26">
        <f t="shared" si="2"/>
        <v>141.9</v>
      </c>
      <c r="L127" s="27">
        <f t="shared" si="3"/>
        <v>141.9</v>
      </c>
    </row>
    <row r="128" spans="1:12" ht="26.25" thickBot="1">
      <c r="A128" s="22" t="s">
        <v>345</v>
      </c>
      <c r="B128" s="64" t="s">
        <v>408</v>
      </c>
      <c r="C128" s="10">
        <v>9788527712842</v>
      </c>
      <c r="D128" s="38"/>
      <c r="E128" s="11" t="s">
        <v>482</v>
      </c>
      <c r="F128" s="11" t="s">
        <v>483</v>
      </c>
      <c r="G128" s="11" t="s">
        <v>484</v>
      </c>
      <c r="H128" s="64" t="s">
        <v>485</v>
      </c>
      <c r="I128" s="81">
        <v>2</v>
      </c>
      <c r="J128" s="68">
        <v>139.5</v>
      </c>
      <c r="K128" s="26">
        <f t="shared" si="2"/>
        <v>153.45000000000002</v>
      </c>
      <c r="L128" s="27">
        <f t="shared" si="3"/>
        <v>306.90000000000003</v>
      </c>
    </row>
    <row r="129" spans="1:12" ht="51.75" thickBot="1">
      <c r="A129" s="22" t="s">
        <v>346</v>
      </c>
      <c r="B129" s="64" t="s">
        <v>408</v>
      </c>
      <c r="C129" s="10" t="s">
        <v>400</v>
      </c>
      <c r="D129" s="38"/>
      <c r="E129" s="11" t="s">
        <v>486</v>
      </c>
      <c r="F129" s="11" t="s">
        <v>487</v>
      </c>
      <c r="G129" s="11" t="s">
        <v>488</v>
      </c>
      <c r="H129" s="64" t="s">
        <v>489</v>
      </c>
      <c r="I129" s="81">
        <v>2</v>
      </c>
      <c r="J129" s="68">
        <v>270</v>
      </c>
      <c r="K129" s="26">
        <f t="shared" si="2"/>
        <v>297</v>
      </c>
      <c r="L129" s="27">
        <f t="shared" si="3"/>
        <v>594</v>
      </c>
    </row>
    <row r="130" spans="1:12" ht="39" thickBot="1">
      <c r="A130" s="22" t="s">
        <v>347</v>
      </c>
      <c r="B130" s="64" t="s">
        <v>408</v>
      </c>
      <c r="C130" s="10">
        <v>9788536313757</v>
      </c>
      <c r="D130" s="38"/>
      <c r="E130" s="11" t="s">
        <v>490</v>
      </c>
      <c r="F130" s="11" t="s">
        <v>491</v>
      </c>
      <c r="G130" s="11" t="s">
        <v>488</v>
      </c>
      <c r="H130" s="64" t="s">
        <v>428</v>
      </c>
      <c r="I130" s="81">
        <v>2</v>
      </c>
      <c r="J130" s="68">
        <v>170</v>
      </c>
      <c r="K130" s="26">
        <f aca="true" t="shared" si="4" ref="K130:K179">J130*1.1</f>
        <v>187.00000000000003</v>
      </c>
      <c r="L130" s="27">
        <f aca="true" t="shared" si="5" ref="L130:L179">K130*I130</f>
        <v>374.00000000000006</v>
      </c>
    </row>
    <row r="131" spans="1:12" ht="26.25" thickBot="1">
      <c r="A131" s="22" t="s">
        <v>348</v>
      </c>
      <c r="B131" s="64" t="s">
        <v>408</v>
      </c>
      <c r="C131" s="10">
        <v>9788536317540</v>
      </c>
      <c r="D131" s="38"/>
      <c r="E131" s="11" t="s">
        <v>492</v>
      </c>
      <c r="F131" s="11" t="s">
        <v>493</v>
      </c>
      <c r="G131" s="11" t="s">
        <v>488</v>
      </c>
      <c r="H131" s="64" t="s">
        <v>494</v>
      </c>
      <c r="I131" s="81">
        <v>2</v>
      </c>
      <c r="J131" s="68">
        <v>240</v>
      </c>
      <c r="K131" s="26">
        <f t="shared" si="4"/>
        <v>264</v>
      </c>
      <c r="L131" s="27">
        <f t="shared" si="5"/>
        <v>528</v>
      </c>
    </row>
    <row r="132" spans="1:12" ht="13.5" thickBot="1">
      <c r="A132" s="22" t="s">
        <v>349</v>
      </c>
      <c r="B132" s="64" t="s">
        <v>408</v>
      </c>
      <c r="C132" s="10">
        <v>9788521616009</v>
      </c>
      <c r="D132" s="38"/>
      <c r="E132" s="11" t="s">
        <v>495</v>
      </c>
      <c r="F132" s="11" t="s">
        <v>496</v>
      </c>
      <c r="G132" s="11" t="s">
        <v>415</v>
      </c>
      <c r="H132" s="64" t="s">
        <v>497</v>
      </c>
      <c r="I132" s="81">
        <v>2</v>
      </c>
      <c r="J132" s="68">
        <v>88</v>
      </c>
      <c r="K132" s="26">
        <f t="shared" si="4"/>
        <v>96.80000000000001</v>
      </c>
      <c r="L132" s="27">
        <f t="shared" si="5"/>
        <v>193.60000000000002</v>
      </c>
    </row>
    <row r="133" spans="1:12" ht="13.5" thickBot="1">
      <c r="A133" s="22" t="s">
        <v>350</v>
      </c>
      <c r="B133" s="64" t="s">
        <v>408</v>
      </c>
      <c r="C133" s="10">
        <v>9788521616016</v>
      </c>
      <c r="D133" s="38"/>
      <c r="E133" s="11" t="s">
        <v>498</v>
      </c>
      <c r="F133" s="11" t="s">
        <v>496</v>
      </c>
      <c r="G133" s="11" t="s">
        <v>415</v>
      </c>
      <c r="H133" s="64" t="s">
        <v>497</v>
      </c>
      <c r="I133" s="81">
        <v>2</v>
      </c>
      <c r="J133" s="68">
        <v>135</v>
      </c>
      <c r="K133" s="26">
        <f t="shared" si="4"/>
        <v>148.5</v>
      </c>
      <c r="L133" s="27">
        <f t="shared" si="5"/>
        <v>297</v>
      </c>
    </row>
    <row r="134" spans="1:12" ht="13.5" thickBot="1">
      <c r="A134" s="22" t="s">
        <v>351</v>
      </c>
      <c r="B134" s="64" t="s">
        <v>408</v>
      </c>
      <c r="C134" s="10">
        <v>8576051605</v>
      </c>
      <c r="D134" s="38"/>
      <c r="E134" s="11" t="s">
        <v>499</v>
      </c>
      <c r="F134" s="82" t="s">
        <v>680</v>
      </c>
      <c r="G134" s="82" t="s">
        <v>862</v>
      </c>
      <c r="H134" s="64" t="s">
        <v>500</v>
      </c>
      <c r="I134" s="81">
        <v>2</v>
      </c>
      <c r="J134" s="68">
        <v>147</v>
      </c>
      <c r="K134" s="26">
        <f t="shared" si="4"/>
        <v>161.70000000000002</v>
      </c>
      <c r="L134" s="27">
        <f t="shared" si="5"/>
        <v>323.40000000000003</v>
      </c>
    </row>
    <row r="135" spans="1:12" ht="13.5" thickBot="1">
      <c r="A135" s="22" t="s">
        <v>352</v>
      </c>
      <c r="B135" s="64" t="s">
        <v>408</v>
      </c>
      <c r="C135" s="10">
        <v>8521615957</v>
      </c>
      <c r="D135" s="38"/>
      <c r="E135" s="82" t="s">
        <v>501</v>
      </c>
      <c r="F135" s="82" t="s">
        <v>706</v>
      </c>
      <c r="G135" s="82" t="s">
        <v>415</v>
      </c>
      <c r="H135" s="64" t="s">
        <v>502</v>
      </c>
      <c r="I135" s="81">
        <v>2</v>
      </c>
      <c r="J135" s="68">
        <v>199</v>
      </c>
      <c r="K135" s="26">
        <f t="shared" si="4"/>
        <v>218.9</v>
      </c>
      <c r="L135" s="27">
        <f t="shared" si="5"/>
        <v>437.8</v>
      </c>
    </row>
    <row r="136" spans="1:12" ht="13.5" thickBot="1">
      <c r="A136" s="22" t="s">
        <v>353</v>
      </c>
      <c r="B136" s="64" t="s">
        <v>408</v>
      </c>
      <c r="C136" s="10">
        <v>8527714191</v>
      </c>
      <c r="D136" s="38"/>
      <c r="E136" s="11" t="s">
        <v>503</v>
      </c>
      <c r="F136" s="82" t="s">
        <v>681</v>
      </c>
      <c r="G136" s="82" t="s">
        <v>863</v>
      </c>
      <c r="H136" s="64" t="s">
        <v>504</v>
      </c>
      <c r="I136" s="81">
        <v>2</v>
      </c>
      <c r="J136" s="68">
        <v>231</v>
      </c>
      <c r="K136" s="26">
        <f t="shared" si="4"/>
        <v>254.10000000000002</v>
      </c>
      <c r="L136" s="27">
        <f t="shared" si="5"/>
        <v>508.20000000000005</v>
      </c>
    </row>
    <row r="137" spans="1:12" ht="13.5" thickBot="1">
      <c r="A137" s="22" t="s">
        <v>354</v>
      </c>
      <c r="B137" s="64" t="s">
        <v>408</v>
      </c>
      <c r="C137" s="10">
        <v>8522104360</v>
      </c>
      <c r="D137" s="38"/>
      <c r="E137" s="11" t="s">
        <v>811</v>
      </c>
      <c r="F137" s="11" t="s">
        <v>682</v>
      </c>
      <c r="G137" s="11" t="s">
        <v>864</v>
      </c>
      <c r="H137" s="64" t="s">
        <v>505</v>
      </c>
      <c r="I137" s="81">
        <v>2</v>
      </c>
      <c r="J137" s="68">
        <v>210</v>
      </c>
      <c r="K137" s="26">
        <f t="shared" si="4"/>
        <v>231.00000000000003</v>
      </c>
      <c r="L137" s="27">
        <f t="shared" si="5"/>
        <v>462.00000000000006</v>
      </c>
    </row>
    <row r="138" spans="1:12" ht="26.25" thickBot="1">
      <c r="A138" s="22" t="s">
        <v>355</v>
      </c>
      <c r="B138" s="64" t="s">
        <v>408</v>
      </c>
      <c r="C138" s="10">
        <v>9788577260294</v>
      </c>
      <c r="D138" s="38"/>
      <c r="E138" s="11" t="s">
        <v>812</v>
      </c>
      <c r="F138" s="11" t="s">
        <v>683</v>
      </c>
      <c r="G138" s="11" t="s">
        <v>865</v>
      </c>
      <c r="H138" s="64" t="s">
        <v>506</v>
      </c>
      <c r="I138" s="81">
        <v>2</v>
      </c>
      <c r="J138" s="68">
        <v>84</v>
      </c>
      <c r="K138" s="26">
        <f t="shared" si="4"/>
        <v>92.4</v>
      </c>
      <c r="L138" s="27">
        <f t="shared" si="5"/>
        <v>184.8</v>
      </c>
    </row>
    <row r="139" spans="1:12" ht="39" thickBot="1">
      <c r="A139" s="22" t="s">
        <v>356</v>
      </c>
      <c r="B139" s="64" t="s">
        <v>408</v>
      </c>
      <c r="C139" s="10" t="s">
        <v>401</v>
      </c>
      <c r="D139" s="38"/>
      <c r="E139" s="11" t="s">
        <v>813</v>
      </c>
      <c r="F139" s="11" t="s">
        <v>684</v>
      </c>
      <c r="G139" s="11" t="s">
        <v>507</v>
      </c>
      <c r="H139" s="67" t="s">
        <v>867</v>
      </c>
      <c r="I139" s="81">
        <v>2</v>
      </c>
      <c r="J139" s="68">
        <v>121</v>
      </c>
      <c r="K139" s="26">
        <f t="shared" si="4"/>
        <v>133.10000000000002</v>
      </c>
      <c r="L139" s="27">
        <f t="shared" si="5"/>
        <v>266.20000000000005</v>
      </c>
    </row>
    <row r="140" spans="1:12" ht="13.5" thickBot="1">
      <c r="A140" s="22" t="s">
        <v>357</v>
      </c>
      <c r="B140" s="64" t="s">
        <v>408</v>
      </c>
      <c r="C140" s="10">
        <v>9788577804603</v>
      </c>
      <c r="D140" s="38"/>
      <c r="E140" s="11" t="s">
        <v>814</v>
      </c>
      <c r="F140" s="11" t="s">
        <v>685</v>
      </c>
      <c r="G140" s="11" t="s">
        <v>508</v>
      </c>
      <c r="H140" s="64" t="s">
        <v>500</v>
      </c>
      <c r="I140" s="65">
        <v>2</v>
      </c>
      <c r="J140" s="68">
        <v>195</v>
      </c>
      <c r="K140" s="26">
        <f t="shared" si="4"/>
        <v>214.50000000000003</v>
      </c>
      <c r="L140" s="27">
        <f t="shared" si="5"/>
        <v>429.00000000000006</v>
      </c>
    </row>
    <row r="141" spans="1:12" ht="13.5" thickBot="1">
      <c r="A141" s="22" t="s">
        <v>358</v>
      </c>
      <c r="B141" s="64" t="s">
        <v>408</v>
      </c>
      <c r="C141" s="10">
        <v>8521614233</v>
      </c>
      <c r="D141" s="38"/>
      <c r="E141" s="11" t="s">
        <v>509</v>
      </c>
      <c r="F141" s="11" t="s">
        <v>510</v>
      </c>
      <c r="G141" s="11" t="s">
        <v>415</v>
      </c>
      <c r="H141" s="64" t="s">
        <v>511</v>
      </c>
      <c r="I141" s="65">
        <v>2</v>
      </c>
      <c r="J141" s="68">
        <v>150</v>
      </c>
      <c r="K141" s="26">
        <f t="shared" si="4"/>
        <v>165</v>
      </c>
      <c r="L141" s="27">
        <f t="shared" si="5"/>
        <v>330</v>
      </c>
    </row>
    <row r="142" spans="1:12" ht="26.25" thickBot="1">
      <c r="A142" s="22" t="s">
        <v>359</v>
      </c>
      <c r="B142" s="64" t="s">
        <v>408</v>
      </c>
      <c r="C142" s="10">
        <v>9788576701309</v>
      </c>
      <c r="D142" s="38"/>
      <c r="E142" s="11" t="s">
        <v>512</v>
      </c>
      <c r="F142" s="11" t="s">
        <v>513</v>
      </c>
      <c r="G142" s="12" t="s">
        <v>514</v>
      </c>
      <c r="H142" s="64" t="s">
        <v>428</v>
      </c>
      <c r="I142" s="65">
        <v>5</v>
      </c>
      <c r="J142" s="68">
        <v>36</v>
      </c>
      <c r="K142" s="26">
        <f t="shared" si="4"/>
        <v>39.6</v>
      </c>
      <c r="L142" s="27">
        <f t="shared" si="5"/>
        <v>198</v>
      </c>
    </row>
    <row r="143" spans="1:12" ht="26.25" thickBot="1">
      <c r="A143" s="22" t="s">
        <v>360</v>
      </c>
      <c r="B143" s="64" t="s">
        <v>408</v>
      </c>
      <c r="C143" s="10">
        <v>9788576700784</v>
      </c>
      <c r="D143" s="38"/>
      <c r="E143" s="11" t="s">
        <v>515</v>
      </c>
      <c r="F143" s="11" t="s">
        <v>516</v>
      </c>
      <c r="G143" s="11" t="s">
        <v>514</v>
      </c>
      <c r="H143" s="64" t="s">
        <v>517</v>
      </c>
      <c r="I143" s="65">
        <v>1</v>
      </c>
      <c r="J143" s="68">
        <v>48</v>
      </c>
      <c r="K143" s="26">
        <f t="shared" si="4"/>
        <v>52.800000000000004</v>
      </c>
      <c r="L143" s="27">
        <f t="shared" si="5"/>
        <v>52.800000000000004</v>
      </c>
    </row>
    <row r="144" spans="1:12" ht="13.5" thickBot="1">
      <c r="A144" s="22" t="s">
        <v>361</v>
      </c>
      <c r="B144" s="64" t="s">
        <v>408</v>
      </c>
      <c r="C144" s="10">
        <v>9788521615910</v>
      </c>
      <c r="D144" s="38"/>
      <c r="E144" s="11" t="s">
        <v>518</v>
      </c>
      <c r="F144" s="11" t="s">
        <v>519</v>
      </c>
      <c r="G144" s="11" t="s">
        <v>415</v>
      </c>
      <c r="H144" s="64" t="s">
        <v>478</v>
      </c>
      <c r="I144" s="81">
        <v>2</v>
      </c>
      <c r="J144" s="68">
        <v>89.99</v>
      </c>
      <c r="K144" s="26">
        <f t="shared" si="4"/>
        <v>98.989</v>
      </c>
      <c r="L144" s="27">
        <f t="shared" si="5"/>
        <v>197.978</v>
      </c>
    </row>
    <row r="145" spans="1:12" ht="13.5" thickBot="1">
      <c r="A145" s="22" t="s">
        <v>362</v>
      </c>
      <c r="B145" s="64" t="s">
        <v>408</v>
      </c>
      <c r="C145" s="10">
        <v>9788521615927</v>
      </c>
      <c r="D145" s="38"/>
      <c r="E145" s="11" t="s">
        <v>518</v>
      </c>
      <c r="F145" s="11" t="s">
        <v>519</v>
      </c>
      <c r="G145" s="11" t="s">
        <v>415</v>
      </c>
      <c r="H145" s="64" t="s">
        <v>478</v>
      </c>
      <c r="I145" s="81">
        <v>2</v>
      </c>
      <c r="J145" s="68">
        <v>95</v>
      </c>
      <c r="K145" s="26">
        <f t="shared" si="4"/>
        <v>104.50000000000001</v>
      </c>
      <c r="L145" s="27">
        <f t="shared" si="5"/>
        <v>209.00000000000003</v>
      </c>
    </row>
    <row r="146" spans="1:12" ht="13.5" thickBot="1">
      <c r="A146" s="22" t="s">
        <v>363</v>
      </c>
      <c r="B146" s="64" t="s">
        <v>408</v>
      </c>
      <c r="C146" s="10">
        <v>9788521615934</v>
      </c>
      <c r="D146" s="38"/>
      <c r="E146" s="11" t="s">
        <v>518</v>
      </c>
      <c r="F146" s="11" t="s">
        <v>519</v>
      </c>
      <c r="G146" s="11" t="s">
        <v>415</v>
      </c>
      <c r="H146" s="64" t="s">
        <v>478</v>
      </c>
      <c r="I146" s="81">
        <v>2</v>
      </c>
      <c r="J146" s="68">
        <v>95</v>
      </c>
      <c r="K146" s="26">
        <f t="shared" si="4"/>
        <v>104.50000000000001</v>
      </c>
      <c r="L146" s="27">
        <f t="shared" si="5"/>
        <v>209.00000000000003</v>
      </c>
    </row>
    <row r="147" spans="1:12" ht="26.25" thickBot="1">
      <c r="A147" s="22" t="s">
        <v>364</v>
      </c>
      <c r="B147" s="64" t="s">
        <v>408</v>
      </c>
      <c r="C147" s="10">
        <v>8576050048</v>
      </c>
      <c r="D147" s="38"/>
      <c r="E147" s="11" t="s">
        <v>520</v>
      </c>
      <c r="F147" s="11" t="s">
        <v>686</v>
      </c>
      <c r="G147" s="11" t="s">
        <v>521</v>
      </c>
      <c r="H147" s="64" t="s">
        <v>522</v>
      </c>
      <c r="I147" s="65">
        <v>2</v>
      </c>
      <c r="J147" s="68">
        <v>182</v>
      </c>
      <c r="K147" s="26">
        <f t="shared" si="4"/>
        <v>200.20000000000002</v>
      </c>
      <c r="L147" s="27">
        <f t="shared" si="5"/>
        <v>400.40000000000003</v>
      </c>
    </row>
    <row r="148" spans="1:12" ht="26.25" thickBot="1">
      <c r="A148" s="22" t="s">
        <v>365</v>
      </c>
      <c r="B148" s="64" t="s">
        <v>408</v>
      </c>
      <c r="C148" s="10">
        <v>8576050684</v>
      </c>
      <c r="D148" s="38"/>
      <c r="E148" s="11" t="s">
        <v>523</v>
      </c>
      <c r="F148" s="11" t="s">
        <v>686</v>
      </c>
      <c r="G148" s="11" t="s">
        <v>521</v>
      </c>
      <c r="H148" s="64" t="s">
        <v>522</v>
      </c>
      <c r="I148" s="65">
        <v>2</v>
      </c>
      <c r="J148" s="68">
        <v>192</v>
      </c>
      <c r="K148" s="26">
        <f t="shared" si="4"/>
        <v>211.20000000000002</v>
      </c>
      <c r="L148" s="27">
        <f t="shared" si="5"/>
        <v>422.40000000000003</v>
      </c>
    </row>
    <row r="149" spans="1:12" ht="13.5" thickBot="1">
      <c r="A149" s="22" t="s">
        <v>366</v>
      </c>
      <c r="B149" s="64" t="s">
        <v>408</v>
      </c>
      <c r="C149" s="10">
        <v>8536304049</v>
      </c>
      <c r="D149" s="38"/>
      <c r="E149" s="11" t="s">
        <v>524</v>
      </c>
      <c r="F149" s="11" t="s">
        <v>525</v>
      </c>
      <c r="G149" s="11" t="s">
        <v>488</v>
      </c>
      <c r="H149" s="64" t="s">
        <v>468</v>
      </c>
      <c r="I149" s="81">
        <v>2</v>
      </c>
      <c r="J149" s="68">
        <v>85</v>
      </c>
      <c r="K149" s="26">
        <f t="shared" si="4"/>
        <v>93.50000000000001</v>
      </c>
      <c r="L149" s="27">
        <f t="shared" si="5"/>
        <v>187.00000000000003</v>
      </c>
    </row>
    <row r="150" spans="1:12" ht="13.5" thickBot="1">
      <c r="A150" s="22" t="s">
        <v>367</v>
      </c>
      <c r="B150" s="64" t="s">
        <v>408</v>
      </c>
      <c r="C150" s="10">
        <v>9789725922033</v>
      </c>
      <c r="D150" s="38"/>
      <c r="E150" s="11" t="s">
        <v>526</v>
      </c>
      <c r="F150" s="11" t="s">
        <v>527</v>
      </c>
      <c r="G150" s="11" t="s">
        <v>528</v>
      </c>
      <c r="H150" s="64" t="s">
        <v>428</v>
      </c>
      <c r="I150" s="81">
        <v>2</v>
      </c>
      <c r="J150" s="68">
        <v>117</v>
      </c>
      <c r="K150" s="26">
        <f t="shared" si="4"/>
        <v>128.70000000000002</v>
      </c>
      <c r="L150" s="27">
        <f t="shared" si="5"/>
        <v>257.40000000000003</v>
      </c>
    </row>
    <row r="151" spans="1:12" ht="13.5" thickBot="1">
      <c r="A151" s="22" t="s">
        <v>368</v>
      </c>
      <c r="B151" s="64" t="s">
        <v>408</v>
      </c>
      <c r="C151" s="75">
        <v>9788536305073</v>
      </c>
      <c r="D151" s="38"/>
      <c r="E151" s="11" t="s">
        <v>529</v>
      </c>
      <c r="F151" s="11" t="s">
        <v>530</v>
      </c>
      <c r="G151" s="11" t="s">
        <v>488</v>
      </c>
      <c r="H151" s="64" t="s">
        <v>868</v>
      </c>
      <c r="I151" s="65">
        <v>2</v>
      </c>
      <c r="J151" s="68">
        <v>171.15</v>
      </c>
      <c r="K151" s="26">
        <f t="shared" si="4"/>
        <v>188.26500000000001</v>
      </c>
      <c r="L151" s="27">
        <f t="shared" si="5"/>
        <v>376.53000000000003</v>
      </c>
    </row>
    <row r="152" spans="1:12" ht="13.5" thickBot="1">
      <c r="A152" s="22" t="s">
        <v>369</v>
      </c>
      <c r="B152" s="64" t="s">
        <v>408</v>
      </c>
      <c r="C152" s="10">
        <v>9788572693516</v>
      </c>
      <c r="D152" s="38"/>
      <c r="E152" s="11" t="s">
        <v>531</v>
      </c>
      <c r="F152" s="11" t="s">
        <v>532</v>
      </c>
      <c r="G152" s="11" t="s">
        <v>533</v>
      </c>
      <c r="H152" s="64" t="s">
        <v>869</v>
      </c>
      <c r="I152" s="81">
        <v>2</v>
      </c>
      <c r="J152" s="68">
        <v>75</v>
      </c>
      <c r="K152" s="26">
        <f t="shared" si="4"/>
        <v>82.5</v>
      </c>
      <c r="L152" s="27">
        <f t="shared" si="5"/>
        <v>165</v>
      </c>
    </row>
    <row r="153" spans="1:12" ht="13.5" thickBot="1">
      <c r="A153" s="22" t="s">
        <v>370</v>
      </c>
      <c r="B153" s="64" t="s">
        <v>408</v>
      </c>
      <c r="C153" s="10">
        <v>9788571771727</v>
      </c>
      <c r="D153" s="38"/>
      <c r="E153" s="11" t="s">
        <v>534</v>
      </c>
      <c r="F153" s="11" t="s">
        <v>535</v>
      </c>
      <c r="G153" s="11" t="s">
        <v>536</v>
      </c>
      <c r="H153" s="83" t="s">
        <v>480</v>
      </c>
      <c r="I153" s="65">
        <v>1</v>
      </c>
      <c r="J153" s="84">
        <v>30</v>
      </c>
      <c r="K153" s="26">
        <f t="shared" si="4"/>
        <v>33</v>
      </c>
      <c r="L153" s="27">
        <f t="shared" si="5"/>
        <v>33</v>
      </c>
    </row>
    <row r="154" spans="1:12" ht="13.5" thickBot="1">
      <c r="A154" s="22" t="s">
        <v>371</v>
      </c>
      <c r="B154" s="64" t="s">
        <v>408</v>
      </c>
      <c r="C154" s="10">
        <v>9788589229029</v>
      </c>
      <c r="D154" s="38"/>
      <c r="E154" s="11" t="s">
        <v>537</v>
      </c>
      <c r="F154" s="11" t="s">
        <v>538</v>
      </c>
      <c r="G154" s="11" t="s">
        <v>539</v>
      </c>
      <c r="H154" s="64" t="s">
        <v>480</v>
      </c>
      <c r="I154" s="65">
        <v>1</v>
      </c>
      <c r="J154" s="68">
        <v>20</v>
      </c>
      <c r="K154" s="26">
        <f t="shared" si="4"/>
        <v>22</v>
      </c>
      <c r="L154" s="27">
        <f t="shared" si="5"/>
        <v>22</v>
      </c>
    </row>
    <row r="155" spans="1:12" ht="13.5" thickBot="1">
      <c r="A155" s="22" t="s">
        <v>372</v>
      </c>
      <c r="B155" s="64" t="s">
        <v>408</v>
      </c>
      <c r="C155" s="10">
        <v>9788589229012</v>
      </c>
      <c r="D155" s="38"/>
      <c r="E155" s="11" t="s">
        <v>540</v>
      </c>
      <c r="F155" s="11" t="s">
        <v>687</v>
      </c>
      <c r="G155" s="11" t="s">
        <v>539</v>
      </c>
      <c r="H155" s="64" t="s">
        <v>475</v>
      </c>
      <c r="I155" s="65">
        <v>1</v>
      </c>
      <c r="J155" s="68">
        <v>30</v>
      </c>
      <c r="K155" s="26">
        <f t="shared" si="4"/>
        <v>33</v>
      </c>
      <c r="L155" s="27">
        <f t="shared" si="5"/>
        <v>33</v>
      </c>
    </row>
    <row r="156" spans="1:12" ht="26.25" thickBot="1">
      <c r="A156" s="22" t="s">
        <v>373</v>
      </c>
      <c r="B156" s="64" t="s">
        <v>408</v>
      </c>
      <c r="C156" s="10">
        <v>9788574960388</v>
      </c>
      <c r="D156" s="38"/>
      <c r="E156" s="82" t="s">
        <v>541</v>
      </c>
      <c r="F156" s="11" t="s">
        <v>542</v>
      </c>
      <c r="G156" s="11" t="s">
        <v>543</v>
      </c>
      <c r="H156" s="64" t="s">
        <v>475</v>
      </c>
      <c r="I156" s="65">
        <v>1</v>
      </c>
      <c r="J156" s="68">
        <v>38</v>
      </c>
      <c r="K156" s="26">
        <f t="shared" si="4"/>
        <v>41.800000000000004</v>
      </c>
      <c r="L156" s="27">
        <f t="shared" si="5"/>
        <v>41.800000000000004</v>
      </c>
    </row>
    <row r="157" spans="1:12" ht="26.25" thickBot="1">
      <c r="A157" s="22" t="s">
        <v>374</v>
      </c>
      <c r="B157" s="64" t="s">
        <v>408</v>
      </c>
      <c r="C157" s="10">
        <v>9788578380724</v>
      </c>
      <c r="D157" s="38"/>
      <c r="E157" s="11" t="s">
        <v>544</v>
      </c>
      <c r="F157" s="11" t="s">
        <v>688</v>
      </c>
      <c r="G157" s="11" t="s">
        <v>545</v>
      </c>
      <c r="H157" s="64" t="s">
        <v>546</v>
      </c>
      <c r="I157" s="65">
        <v>1</v>
      </c>
      <c r="J157" s="68">
        <v>35</v>
      </c>
      <c r="K157" s="26">
        <f t="shared" si="4"/>
        <v>38.5</v>
      </c>
      <c r="L157" s="27">
        <f t="shared" si="5"/>
        <v>38.5</v>
      </c>
    </row>
    <row r="158" spans="1:12" ht="13.5" thickBot="1">
      <c r="A158" s="22" t="s">
        <v>375</v>
      </c>
      <c r="B158" s="64" t="s">
        <v>408</v>
      </c>
      <c r="C158" s="10">
        <v>9788576701293</v>
      </c>
      <c r="D158" s="38"/>
      <c r="E158" s="11" t="s">
        <v>547</v>
      </c>
      <c r="F158" s="11" t="s">
        <v>689</v>
      </c>
      <c r="G158" s="11" t="s">
        <v>514</v>
      </c>
      <c r="H158" s="64" t="s">
        <v>546</v>
      </c>
      <c r="I158" s="65">
        <v>1</v>
      </c>
      <c r="J158" s="68">
        <v>25</v>
      </c>
      <c r="K158" s="26">
        <f t="shared" si="4"/>
        <v>27.500000000000004</v>
      </c>
      <c r="L158" s="27">
        <f t="shared" si="5"/>
        <v>27.500000000000004</v>
      </c>
    </row>
    <row r="159" spans="1:12" ht="13.5" thickBot="1">
      <c r="A159" s="22" t="s">
        <v>376</v>
      </c>
      <c r="B159" s="64" t="s">
        <v>408</v>
      </c>
      <c r="C159" s="10">
        <v>9788571931992</v>
      </c>
      <c r="D159" s="38"/>
      <c r="E159" s="11" t="s">
        <v>815</v>
      </c>
      <c r="F159" s="11" t="s">
        <v>690</v>
      </c>
      <c r="G159" s="11" t="s">
        <v>548</v>
      </c>
      <c r="H159" s="64" t="s">
        <v>478</v>
      </c>
      <c r="I159" s="65">
        <v>1</v>
      </c>
      <c r="J159" s="68">
        <v>65</v>
      </c>
      <c r="K159" s="26">
        <f t="shared" si="4"/>
        <v>71.5</v>
      </c>
      <c r="L159" s="27">
        <f t="shared" si="5"/>
        <v>71.5</v>
      </c>
    </row>
    <row r="160" spans="1:12" ht="13.5" thickBot="1">
      <c r="A160" s="22" t="s">
        <v>377</v>
      </c>
      <c r="B160" s="64" t="s">
        <v>408</v>
      </c>
      <c r="C160" s="10">
        <v>9788560826261</v>
      </c>
      <c r="D160" s="38"/>
      <c r="E160" s="11" t="s">
        <v>816</v>
      </c>
      <c r="F160" s="11" t="s">
        <v>691</v>
      </c>
      <c r="G160" s="11" t="s">
        <v>549</v>
      </c>
      <c r="H160" s="64" t="s">
        <v>478</v>
      </c>
      <c r="I160" s="81">
        <v>1</v>
      </c>
      <c r="J160" s="68">
        <v>130</v>
      </c>
      <c r="K160" s="26">
        <f t="shared" si="4"/>
        <v>143</v>
      </c>
      <c r="L160" s="27">
        <f t="shared" si="5"/>
        <v>143</v>
      </c>
    </row>
    <row r="161" spans="1:12" ht="13.5" thickBot="1">
      <c r="A161" s="22" t="s">
        <v>378</v>
      </c>
      <c r="B161" s="64" t="s">
        <v>408</v>
      </c>
      <c r="C161" s="10">
        <v>9788576700494</v>
      </c>
      <c r="D161" s="38"/>
      <c r="E161" s="11" t="s">
        <v>550</v>
      </c>
      <c r="F161" s="11" t="s">
        <v>692</v>
      </c>
      <c r="G161" s="11" t="s">
        <v>514</v>
      </c>
      <c r="H161" s="64" t="s">
        <v>551</v>
      </c>
      <c r="I161" s="65">
        <v>1</v>
      </c>
      <c r="J161" s="68">
        <v>27</v>
      </c>
      <c r="K161" s="26">
        <f t="shared" si="4"/>
        <v>29.700000000000003</v>
      </c>
      <c r="L161" s="27">
        <f t="shared" si="5"/>
        <v>29.700000000000003</v>
      </c>
    </row>
    <row r="162" spans="1:12" ht="13.5" thickBot="1">
      <c r="A162" s="22" t="s">
        <v>379</v>
      </c>
      <c r="B162" s="64" t="s">
        <v>408</v>
      </c>
      <c r="C162" s="10">
        <v>9788572442121</v>
      </c>
      <c r="D162" s="38"/>
      <c r="E162" s="11" t="s">
        <v>552</v>
      </c>
      <c r="F162" s="11" t="s">
        <v>693</v>
      </c>
      <c r="G162" s="11" t="s">
        <v>553</v>
      </c>
      <c r="H162" s="64" t="s">
        <v>475</v>
      </c>
      <c r="I162" s="65">
        <v>1</v>
      </c>
      <c r="J162" s="68">
        <v>22</v>
      </c>
      <c r="K162" s="26">
        <f t="shared" si="4"/>
        <v>24.200000000000003</v>
      </c>
      <c r="L162" s="27">
        <f t="shared" si="5"/>
        <v>24.200000000000003</v>
      </c>
    </row>
    <row r="163" spans="1:12" ht="13.5" thickBot="1">
      <c r="A163" s="22" t="s">
        <v>380</v>
      </c>
      <c r="B163" s="64" t="s">
        <v>408</v>
      </c>
      <c r="C163" s="10">
        <v>9788520008850</v>
      </c>
      <c r="D163" s="38"/>
      <c r="E163" s="11" t="s">
        <v>554</v>
      </c>
      <c r="F163" s="82" t="s">
        <v>555</v>
      </c>
      <c r="G163" s="82" t="s">
        <v>556</v>
      </c>
      <c r="H163" s="83" t="s">
        <v>546</v>
      </c>
      <c r="I163" s="65">
        <v>1</v>
      </c>
      <c r="J163" s="84">
        <v>28</v>
      </c>
      <c r="K163" s="26">
        <f t="shared" si="4"/>
        <v>30.800000000000004</v>
      </c>
      <c r="L163" s="27">
        <f t="shared" si="5"/>
        <v>30.800000000000004</v>
      </c>
    </row>
    <row r="164" spans="1:12" ht="13.5" thickBot="1">
      <c r="A164" s="22" t="s">
        <v>381</v>
      </c>
      <c r="B164" s="64" t="s">
        <v>408</v>
      </c>
      <c r="C164" s="10">
        <v>9788588782303</v>
      </c>
      <c r="D164" s="38"/>
      <c r="E164" s="11" t="s">
        <v>557</v>
      </c>
      <c r="F164" s="11" t="s">
        <v>694</v>
      </c>
      <c r="G164" s="11" t="s">
        <v>558</v>
      </c>
      <c r="H164" s="83" t="s">
        <v>551</v>
      </c>
      <c r="I164" s="65">
        <v>1</v>
      </c>
      <c r="J164" s="84">
        <v>29</v>
      </c>
      <c r="K164" s="26">
        <f t="shared" si="4"/>
        <v>31.900000000000002</v>
      </c>
      <c r="L164" s="27">
        <f t="shared" si="5"/>
        <v>31.900000000000002</v>
      </c>
    </row>
    <row r="165" spans="1:12" ht="26.25" thickBot="1">
      <c r="A165" s="22" t="s">
        <v>382</v>
      </c>
      <c r="B165" s="64" t="s">
        <v>408</v>
      </c>
      <c r="C165" s="10">
        <v>9788522106912</v>
      </c>
      <c r="D165" s="38"/>
      <c r="E165" s="11" t="s">
        <v>817</v>
      </c>
      <c r="F165" s="11" t="s">
        <v>695</v>
      </c>
      <c r="G165" s="11" t="s">
        <v>559</v>
      </c>
      <c r="H165" s="64" t="s">
        <v>560</v>
      </c>
      <c r="I165" s="81">
        <v>0</v>
      </c>
      <c r="J165" s="68">
        <v>150</v>
      </c>
      <c r="K165" s="26">
        <f t="shared" si="4"/>
        <v>165</v>
      </c>
      <c r="L165" s="27">
        <f t="shared" si="5"/>
        <v>0</v>
      </c>
    </row>
    <row r="166" spans="1:12" ht="26.25" thickBot="1">
      <c r="A166" s="22" t="s">
        <v>383</v>
      </c>
      <c r="B166" s="64" t="s">
        <v>408</v>
      </c>
      <c r="C166" s="10">
        <v>9788522107544</v>
      </c>
      <c r="D166" s="38"/>
      <c r="E166" s="11" t="s">
        <v>818</v>
      </c>
      <c r="F166" s="11" t="s">
        <v>695</v>
      </c>
      <c r="G166" s="11" t="s">
        <v>559</v>
      </c>
      <c r="H166" s="64" t="s">
        <v>546</v>
      </c>
      <c r="I166" s="81">
        <v>0</v>
      </c>
      <c r="J166" s="68">
        <v>134</v>
      </c>
      <c r="K166" s="26">
        <f t="shared" si="4"/>
        <v>147.4</v>
      </c>
      <c r="L166" s="27">
        <f t="shared" si="5"/>
        <v>0</v>
      </c>
    </row>
    <row r="167" spans="1:12" ht="26.25" thickBot="1">
      <c r="A167" s="22" t="s">
        <v>384</v>
      </c>
      <c r="B167" s="64" t="s">
        <v>408</v>
      </c>
      <c r="C167" s="10">
        <v>9788588782266</v>
      </c>
      <c r="D167" s="38"/>
      <c r="E167" s="11" t="s">
        <v>561</v>
      </c>
      <c r="F167" s="11" t="s">
        <v>562</v>
      </c>
      <c r="G167" s="11" t="s">
        <v>558</v>
      </c>
      <c r="H167" s="83" t="s">
        <v>563</v>
      </c>
      <c r="I167" s="65">
        <v>1</v>
      </c>
      <c r="J167" s="84">
        <v>27</v>
      </c>
      <c r="K167" s="26">
        <f t="shared" si="4"/>
        <v>29.700000000000003</v>
      </c>
      <c r="L167" s="27">
        <f t="shared" si="5"/>
        <v>29.700000000000003</v>
      </c>
    </row>
    <row r="168" spans="1:12" ht="13.5" thickBot="1">
      <c r="A168" s="22" t="s">
        <v>385</v>
      </c>
      <c r="B168" s="64" t="s">
        <v>408</v>
      </c>
      <c r="C168" s="74">
        <v>8508058837</v>
      </c>
      <c r="D168" s="38"/>
      <c r="E168" s="11" t="s">
        <v>564</v>
      </c>
      <c r="F168" s="11" t="s">
        <v>565</v>
      </c>
      <c r="G168" s="11" t="s">
        <v>566</v>
      </c>
      <c r="H168" s="83" t="s">
        <v>567</v>
      </c>
      <c r="I168" s="65">
        <v>1</v>
      </c>
      <c r="J168" s="84">
        <v>43.9</v>
      </c>
      <c r="K168" s="26">
        <f t="shared" si="4"/>
        <v>48.29</v>
      </c>
      <c r="L168" s="27">
        <f t="shared" si="5"/>
        <v>48.29</v>
      </c>
    </row>
    <row r="169" spans="1:12" ht="13.5" thickBot="1">
      <c r="A169" s="22" t="s">
        <v>386</v>
      </c>
      <c r="B169" s="64" t="s">
        <v>408</v>
      </c>
      <c r="C169" s="10">
        <v>9788578270773</v>
      </c>
      <c r="D169" s="38"/>
      <c r="E169" s="11" t="s">
        <v>568</v>
      </c>
      <c r="F169" s="11" t="s">
        <v>707</v>
      </c>
      <c r="G169" s="11" t="s">
        <v>838</v>
      </c>
      <c r="H169" s="64" t="s">
        <v>444</v>
      </c>
      <c r="I169" s="65">
        <v>2</v>
      </c>
      <c r="J169" s="68">
        <v>85.4</v>
      </c>
      <c r="K169" s="26">
        <f t="shared" si="4"/>
        <v>93.94000000000001</v>
      </c>
      <c r="L169" s="27">
        <f t="shared" si="5"/>
        <v>187.88000000000002</v>
      </c>
    </row>
    <row r="170" spans="1:12" ht="26.25" thickBot="1">
      <c r="A170" s="22" t="s">
        <v>387</v>
      </c>
      <c r="B170" s="64" t="s">
        <v>408</v>
      </c>
      <c r="C170" s="10">
        <v>9788524905162</v>
      </c>
      <c r="D170" s="38"/>
      <c r="E170" s="11" t="s">
        <v>569</v>
      </c>
      <c r="F170" s="11" t="s">
        <v>696</v>
      </c>
      <c r="G170" s="12" t="s">
        <v>570</v>
      </c>
      <c r="H170" s="64" t="s">
        <v>571</v>
      </c>
      <c r="I170" s="65">
        <v>2</v>
      </c>
      <c r="J170" s="68">
        <v>15</v>
      </c>
      <c r="K170" s="26">
        <f t="shared" si="4"/>
        <v>16.5</v>
      </c>
      <c r="L170" s="27">
        <f t="shared" si="5"/>
        <v>33</v>
      </c>
    </row>
    <row r="171" spans="1:12" ht="13.5" thickBot="1">
      <c r="A171" s="22" t="s">
        <v>388</v>
      </c>
      <c r="B171" s="64" t="s">
        <v>408</v>
      </c>
      <c r="C171" s="10">
        <v>9788533622647</v>
      </c>
      <c r="D171" s="38"/>
      <c r="E171" s="11" t="s">
        <v>572</v>
      </c>
      <c r="F171" s="11" t="s">
        <v>707</v>
      </c>
      <c r="G171" s="11" t="s">
        <v>838</v>
      </c>
      <c r="H171" s="64" t="s">
        <v>573</v>
      </c>
      <c r="I171" s="65">
        <v>2</v>
      </c>
      <c r="J171" s="68">
        <v>42.5</v>
      </c>
      <c r="K171" s="26">
        <f t="shared" si="4"/>
        <v>46.75000000000001</v>
      </c>
      <c r="L171" s="27">
        <f t="shared" si="5"/>
        <v>93.50000000000001</v>
      </c>
    </row>
    <row r="172" spans="1:12" ht="26.25" thickBot="1">
      <c r="A172" s="22" t="s">
        <v>389</v>
      </c>
      <c r="B172" s="64" t="s">
        <v>408</v>
      </c>
      <c r="C172" s="10">
        <v>9788524911149</v>
      </c>
      <c r="D172" s="38"/>
      <c r="E172" s="11" t="s">
        <v>574</v>
      </c>
      <c r="F172" s="11" t="s">
        <v>697</v>
      </c>
      <c r="G172" s="11" t="s">
        <v>570</v>
      </c>
      <c r="H172" s="64" t="s">
        <v>428</v>
      </c>
      <c r="I172" s="65">
        <v>2</v>
      </c>
      <c r="J172" s="68">
        <v>38</v>
      </c>
      <c r="K172" s="26">
        <f t="shared" si="4"/>
        <v>41.800000000000004</v>
      </c>
      <c r="L172" s="27">
        <f t="shared" si="5"/>
        <v>83.60000000000001</v>
      </c>
    </row>
    <row r="173" spans="1:12" ht="13.5" thickBot="1">
      <c r="A173" s="22" t="s">
        <v>390</v>
      </c>
      <c r="B173" s="64" t="s">
        <v>408</v>
      </c>
      <c r="C173" s="10">
        <v>9788520501283</v>
      </c>
      <c r="D173" s="38"/>
      <c r="E173" s="11" t="s">
        <v>575</v>
      </c>
      <c r="F173" s="11" t="s">
        <v>708</v>
      </c>
      <c r="G173" s="11" t="s">
        <v>443</v>
      </c>
      <c r="H173" s="64" t="s">
        <v>576</v>
      </c>
      <c r="I173" s="65">
        <v>2</v>
      </c>
      <c r="J173" s="68">
        <v>35</v>
      </c>
      <c r="K173" s="26">
        <f t="shared" si="4"/>
        <v>38.5</v>
      </c>
      <c r="L173" s="27">
        <f t="shared" si="5"/>
        <v>77</v>
      </c>
    </row>
    <row r="174" spans="1:12" ht="13.5" thickBot="1">
      <c r="A174" s="22" t="s">
        <v>391</v>
      </c>
      <c r="B174" s="64" t="s">
        <v>408</v>
      </c>
      <c r="C174" s="10">
        <v>9788516044220</v>
      </c>
      <c r="D174" s="38"/>
      <c r="E174" s="12" t="s">
        <v>577</v>
      </c>
      <c r="F174" s="12" t="s">
        <v>698</v>
      </c>
      <c r="G174" s="12" t="s">
        <v>578</v>
      </c>
      <c r="H174" s="64" t="s">
        <v>576</v>
      </c>
      <c r="I174" s="65">
        <v>2</v>
      </c>
      <c r="J174" s="68">
        <v>21.5</v>
      </c>
      <c r="K174" s="26">
        <f t="shared" si="4"/>
        <v>23.650000000000002</v>
      </c>
      <c r="L174" s="27">
        <f t="shared" si="5"/>
        <v>47.300000000000004</v>
      </c>
    </row>
    <row r="175" spans="1:12" ht="26.25" thickBot="1">
      <c r="A175" s="22" t="s">
        <v>392</v>
      </c>
      <c r="B175" s="64" t="s">
        <v>408</v>
      </c>
      <c r="C175" s="10">
        <v>9788574296029</v>
      </c>
      <c r="D175" s="38"/>
      <c r="E175" s="11" t="s">
        <v>579</v>
      </c>
      <c r="F175" s="11" t="s">
        <v>699</v>
      </c>
      <c r="G175" s="11" t="s">
        <v>580</v>
      </c>
      <c r="H175" s="64" t="s">
        <v>576</v>
      </c>
      <c r="I175" s="65">
        <v>2</v>
      </c>
      <c r="J175" s="68">
        <v>36</v>
      </c>
      <c r="K175" s="26">
        <f t="shared" si="4"/>
        <v>39.6</v>
      </c>
      <c r="L175" s="27">
        <f t="shared" si="5"/>
        <v>79.2</v>
      </c>
    </row>
    <row r="176" spans="1:12" ht="26.25" thickBot="1">
      <c r="A176" s="22" t="s">
        <v>393</v>
      </c>
      <c r="B176" s="64" t="s">
        <v>408</v>
      </c>
      <c r="C176" s="10">
        <v>9788570411815</v>
      </c>
      <c r="D176" s="38"/>
      <c r="E176" s="11" t="s">
        <v>581</v>
      </c>
      <c r="F176" s="11" t="s">
        <v>700</v>
      </c>
      <c r="G176" s="11" t="s">
        <v>459</v>
      </c>
      <c r="H176" s="64" t="s">
        <v>576</v>
      </c>
      <c r="I176" s="65">
        <v>2</v>
      </c>
      <c r="J176" s="68">
        <v>44</v>
      </c>
      <c r="K176" s="26">
        <f t="shared" si="4"/>
        <v>48.400000000000006</v>
      </c>
      <c r="L176" s="27">
        <f t="shared" si="5"/>
        <v>96.80000000000001</v>
      </c>
    </row>
    <row r="177" spans="1:12" ht="13.5" thickBot="1">
      <c r="A177" s="22" t="s">
        <v>394</v>
      </c>
      <c r="B177" s="64" t="s">
        <v>408</v>
      </c>
      <c r="C177" s="10">
        <v>9788575311493</v>
      </c>
      <c r="D177" s="38"/>
      <c r="E177" s="11" t="s">
        <v>582</v>
      </c>
      <c r="F177" s="11" t="s">
        <v>701</v>
      </c>
      <c r="G177" s="11" t="s">
        <v>583</v>
      </c>
      <c r="H177" s="64" t="s">
        <v>576</v>
      </c>
      <c r="I177" s="65">
        <v>2</v>
      </c>
      <c r="J177" s="68">
        <v>34</v>
      </c>
      <c r="K177" s="26">
        <f t="shared" si="4"/>
        <v>37.400000000000006</v>
      </c>
      <c r="L177" s="27">
        <f t="shared" si="5"/>
        <v>74.80000000000001</v>
      </c>
    </row>
    <row r="178" spans="1:12" ht="26.25" thickBot="1">
      <c r="A178" s="22" t="s">
        <v>395</v>
      </c>
      <c r="B178" s="64" t="s">
        <v>408</v>
      </c>
      <c r="C178" s="10">
        <v>9788576001218</v>
      </c>
      <c r="D178" s="38"/>
      <c r="E178" s="11" t="s">
        <v>584</v>
      </c>
      <c r="F178" s="11" t="s">
        <v>702</v>
      </c>
      <c r="G178" s="11" t="s">
        <v>585</v>
      </c>
      <c r="H178" s="64" t="s">
        <v>576</v>
      </c>
      <c r="I178" s="65">
        <v>2</v>
      </c>
      <c r="J178" s="68">
        <v>45</v>
      </c>
      <c r="K178" s="26">
        <f t="shared" si="4"/>
        <v>49.50000000000001</v>
      </c>
      <c r="L178" s="27">
        <f t="shared" si="5"/>
        <v>99.00000000000001</v>
      </c>
    </row>
    <row r="179" spans="1:12" ht="13.5" thickBot="1">
      <c r="A179" s="22" t="s">
        <v>396</v>
      </c>
      <c r="B179" s="64" t="s">
        <v>408</v>
      </c>
      <c r="C179" s="10">
        <v>9788524913778</v>
      </c>
      <c r="D179" s="38"/>
      <c r="E179" s="11" t="s">
        <v>586</v>
      </c>
      <c r="F179" s="11" t="s">
        <v>708</v>
      </c>
      <c r="G179" s="11" t="s">
        <v>570</v>
      </c>
      <c r="H179" s="64" t="s">
        <v>576</v>
      </c>
      <c r="I179" s="65">
        <v>2</v>
      </c>
      <c r="J179" s="68">
        <v>39</v>
      </c>
      <c r="K179" s="26">
        <f t="shared" si="4"/>
        <v>42.900000000000006</v>
      </c>
      <c r="L179" s="27">
        <f t="shared" si="5"/>
        <v>85.80000000000001</v>
      </c>
    </row>
    <row r="180" spans="10:12" ht="12.75">
      <c r="J180" s="13">
        <f>SUM(J2:J179)</f>
        <v>11912.139999999996</v>
      </c>
      <c r="K180" s="13">
        <f>SUM(K2:K179)</f>
        <v>13103.354000000005</v>
      </c>
      <c r="L180" s="14">
        <f>SUM(L2:L179)</f>
        <v>25355.637999999988</v>
      </c>
    </row>
  </sheetData>
  <sheetProtection/>
  <printOptions horizontalCentered="1"/>
  <pageMargins left="0" right="0" top="0.5905511811023623" bottom="0.3937007874015748" header="0.1968503937007874" footer="0"/>
  <pageSetup horizontalDpi="600" verticalDpi="600" orientation="landscape" paperSize="9" scale="70" r:id="rId1"/>
  <headerFooter alignWithMargins="0">
    <oddHeader>&amp;L&amp;"Arial,Negrito"&amp;20SIBi/USP&amp;C&amp;"Arial,Negrito"&amp;20LIVROS 2010 - PREGÃO CENTRALIZADO - NACIONAIS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6.140625" style="5" customWidth="1"/>
    <col min="2" max="2" width="14.7109375" style="3" customWidth="1"/>
    <col min="3" max="3" width="17.7109375" style="60" bestFit="1" customWidth="1"/>
    <col min="4" max="4" width="6.57421875" style="61" customWidth="1"/>
    <col min="5" max="5" width="40.7109375" style="3" customWidth="1"/>
    <col min="6" max="6" width="25.7109375" style="3" customWidth="1"/>
    <col min="7" max="7" width="15.7109375" style="3" customWidth="1"/>
    <col min="8" max="8" width="10.7109375" style="4" customWidth="1"/>
    <col min="9" max="9" width="6.8515625" style="5" customWidth="1"/>
    <col min="10" max="10" width="12.7109375" style="8" customWidth="1"/>
    <col min="11" max="11" width="11.7109375" style="8" customWidth="1"/>
    <col min="12" max="12" width="10.7109375" style="63" customWidth="1"/>
    <col min="13" max="16384" width="9.140625" style="1" customWidth="1"/>
  </cols>
  <sheetData>
    <row r="1" spans="1:12" s="7" customFormat="1" ht="36" customHeight="1" thickBot="1">
      <c r="A1" s="16" t="s">
        <v>205</v>
      </c>
      <c r="B1" s="17" t="s">
        <v>210</v>
      </c>
      <c r="C1" s="18" t="s">
        <v>209</v>
      </c>
      <c r="D1" s="18" t="s">
        <v>229</v>
      </c>
      <c r="E1" s="39" t="s">
        <v>206</v>
      </c>
      <c r="F1" s="17" t="s">
        <v>207</v>
      </c>
      <c r="G1" s="17" t="s">
        <v>208</v>
      </c>
      <c r="H1" s="19" t="s">
        <v>227</v>
      </c>
      <c r="I1" s="16" t="s">
        <v>224</v>
      </c>
      <c r="J1" s="20" t="s">
        <v>225</v>
      </c>
      <c r="K1" s="21" t="s">
        <v>228</v>
      </c>
      <c r="L1" s="21" t="s">
        <v>204</v>
      </c>
    </row>
    <row r="2" spans="1:12" ht="29.25" thickBot="1">
      <c r="A2" s="22" t="s">
        <v>213</v>
      </c>
      <c r="B2" s="23" t="s">
        <v>402</v>
      </c>
      <c r="C2" s="40">
        <v>9780131585607</v>
      </c>
      <c r="D2" s="41"/>
      <c r="E2" s="42" t="s">
        <v>877</v>
      </c>
      <c r="F2" s="43" t="s">
        <v>878</v>
      </c>
      <c r="G2" s="44" t="s">
        <v>879</v>
      </c>
      <c r="H2" s="45" t="s">
        <v>880</v>
      </c>
      <c r="I2" s="24">
        <v>1</v>
      </c>
      <c r="J2" s="25">
        <v>81.8</v>
      </c>
      <c r="K2" s="26">
        <f>J2*1.2</f>
        <v>98.16</v>
      </c>
      <c r="L2" s="46">
        <f>K2*I2</f>
        <v>98.16</v>
      </c>
    </row>
    <row r="3" spans="1:12" ht="29.25" thickBot="1">
      <c r="A3" s="22" t="s">
        <v>214</v>
      </c>
      <c r="B3" s="23" t="s">
        <v>402</v>
      </c>
      <c r="C3" s="40">
        <v>9780393327793</v>
      </c>
      <c r="D3" s="41"/>
      <c r="E3" s="47" t="s">
        <v>881</v>
      </c>
      <c r="F3" s="43" t="s">
        <v>882</v>
      </c>
      <c r="G3" s="42" t="s">
        <v>883</v>
      </c>
      <c r="H3" s="23" t="s">
        <v>884</v>
      </c>
      <c r="I3" s="24">
        <v>1</v>
      </c>
      <c r="J3" s="25">
        <v>16.95</v>
      </c>
      <c r="K3" s="26">
        <f aca="true" t="shared" si="0" ref="K3:K66">J3*1.2</f>
        <v>20.34</v>
      </c>
      <c r="L3" s="46">
        <f aca="true" t="shared" si="1" ref="L3:L66">K3*I3</f>
        <v>20.34</v>
      </c>
    </row>
    <row r="4" spans="1:12" ht="29.25" thickBot="1">
      <c r="A4" s="22" t="s">
        <v>215</v>
      </c>
      <c r="B4" s="23" t="s">
        <v>402</v>
      </c>
      <c r="C4" s="40">
        <v>9780300119770</v>
      </c>
      <c r="D4" s="41"/>
      <c r="E4" s="47" t="s">
        <v>885</v>
      </c>
      <c r="F4" s="43" t="s">
        <v>886</v>
      </c>
      <c r="G4" s="42" t="s">
        <v>887</v>
      </c>
      <c r="H4" s="23" t="s">
        <v>551</v>
      </c>
      <c r="I4" s="24">
        <v>1</v>
      </c>
      <c r="J4" s="25">
        <v>18</v>
      </c>
      <c r="K4" s="26">
        <f t="shared" si="0"/>
        <v>21.599999999999998</v>
      </c>
      <c r="L4" s="46">
        <f t="shared" si="1"/>
        <v>21.599999999999998</v>
      </c>
    </row>
    <row r="5" spans="1:12" ht="15" thickBot="1">
      <c r="A5" s="22" t="s">
        <v>216</v>
      </c>
      <c r="B5" s="23" t="s">
        <v>402</v>
      </c>
      <c r="C5" s="40">
        <v>9780816066834</v>
      </c>
      <c r="D5" s="41" t="s">
        <v>134</v>
      </c>
      <c r="E5" s="42" t="s">
        <v>888</v>
      </c>
      <c r="F5" s="43" t="s">
        <v>889</v>
      </c>
      <c r="G5" s="42" t="s">
        <v>890</v>
      </c>
      <c r="H5" s="45">
        <v>2009</v>
      </c>
      <c r="I5" s="24">
        <v>1</v>
      </c>
      <c r="J5" s="25">
        <v>39.5</v>
      </c>
      <c r="K5" s="26">
        <f t="shared" si="0"/>
        <v>47.4</v>
      </c>
      <c r="L5" s="46">
        <f t="shared" si="1"/>
        <v>47.4</v>
      </c>
    </row>
    <row r="6" spans="1:12" ht="17.25" thickBot="1">
      <c r="A6" s="22" t="s">
        <v>217</v>
      </c>
      <c r="B6" s="23" t="s">
        <v>402</v>
      </c>
      <c r="C6" s="40">
        <v>9780123695482</v>
      </c>
      <c r="D6" s="41" t="s">
        <v>134</v>
      </c>
      <c r="E6" s="42" t="s">
        <v>891</v>
      </c>
      <c r="F6" s="42" t="s">
        <v>892</v>
      </c>
      <c r="G6" s="42" t="s">
        <v>893</v>
      </c>
      <c r="H6" s="45" t="s">
        <v>894</v>
      </c>
      <c r="I6" s="24">
        <v>1</v>
      </c>
      <c r="J6" s="25">
        <v>155</v>
      </c>
      <c r="K6" s="26">
        <f t="shared" si="0"/>
        <v>186</v>
      </c>
      <c r="L6" s="46">
        <f t="shared" si="1"/>
        <v>186</v>
      </c>
    </row>
    <row r="7" spans="1:12" ht="29.25" thickBot="1">
      <c r="A7" s="22" t="s">
        <v>218</v>
      </c>
      <c r="B7" s="23" t="s">
        <v>402</v>
      </c>
      <c r="C7" s="40">
        <v>9780979845604</v>
      </c>
      <c r="D7" s="41"/>
      <c r="E7" s="42" t="s">
        <v>895</v>
      </c>
      <c r="F7" s="48" t="s">
        <v>896</v>
      </c>
      <c r="G7" s="43" t="s">
        <v>897</v>
      </c>
      <c r="H7" s="49">
        <v>2008</v>
      </c>
      <c r="I7" s="24">
        <v>1</v>
      </c>
      <c r="J7" s="25">
        <v>17.95</v>
      </c>
      <c r="K7" s="26">
        <f t="shared" si="0"/>
        <v>21.54</v>
      </c>
      <c r="L7" s="46">
        <f t="shared" si="1"/>
        <v>21.54</v>
      </c>
    </row>
    <row r="8" spans="1:12" ht="15" thickBot="1">
      <c r="A8" s="22" t="s">
        <v>219</v>
      </c>
      <c r="B8" s="23" t="s">
        <v>402</v>
      </c>
      <c r="C8" s="40">
        <v>9780073525266</v>
      </c>
      <c r="D8" s="41" t="s">
        <v>134</v>
      </c>
      <c r="E8" s="43" t="s">
        <v>898</v>
      </c>
      <c r="F8" s="42" t="s">
        <v>899</v>
      </c>
      <c r="G8" s="42" t="s">
        <v>900</v>
      </c>
      <c r="H8" s="45">
        <v>2010</v>
      </c>
      <c r="I8" s="24">
        <v>1</v>
      </c>
      <c r="J8" s="25">
        <v>221.96</v>
      </c>
      <c r="K8" s="26">
        <f t="shared" si="0"/>
        <v>266.352</v>
      </c>
      <c r="L8" s="46">
        <f t="shared" si="1"/>
        <v>266.352</v>
      </c>
    </row>
    <row r="9" spans="1:12" ht="15" thickBot="1">
      <c r="A9" s="22" t="s">
        <v>220</v>
      </c>
      <c r="B9" s="23" t="s">
        <v>402</v>
      </c>
      <c r="C9" s="40">
        <v>9780393330519</v>
      </c>
      <c r="D9" s="41"/>
      <c r="E9" s="42" t="s">
        <v>901</v>
      </c>
      <c r="F9" s="42" t="s">
        <v>902</v>
      </c>
      <c r="G9" s="42" t="s">
        <v>883</v>
      </c>
      <c r="H9" s="23" t="s">
        <v>517</v>
      </c>
      <c r="I9" s="24">
        <v>1</v>
      </c>
      <c r="J9" s="25">
        <v>17.95</v>
      </c>
      <c r="K9" s="26">
        <f t="shared" si="0"/>
        <v>21.54</v>
      </c>
      <c r="L9" s="46">
        <f t="shared" si="1"/>
        <v>21.54</v>
      </c>
    </row>
    <row r="10" spans="1:12" ht="43.5" thickBot="1">
      <c r="A10" s="22" t="s">
        <v>221</v>
      </c>
      <c r="B10" s="23" t="s">
        <v>403</v>
      </c>
      <c r="C10" s="50">
        <v>9780521446631</v>
      </c>
      <c r="D10" s="41"/>
      <c r="E10" s="51" t="s">
        <v>903</v>
      </c>
      <c r="F10" s="51" t="s">
        <v>904</v>
      </c>
      <c r="G10" s="51" t="s">
        <v>905</v>
      </c>
      <c r="H10" s="37" t="s">
        <v>906</v>
      </c>
      <c r="I10" s="28">
        <v>3</v>
      </c>
      <c r="J10" s="29">
        <v>73.07</v>
      </c>
      <c r="K10" s="26">
        <f t="shared" si="0"/>
        <v>87.68399999999998</v>
      </c>
      <c r="L10" s="46">
        <f t="shared" si="1"/>
        <v>263.05199999999996</v>
      </c>
    </row>
    <row r="11" spans="1:12" s="2" customFormat="1" ht="43.5" thickBot="1">
      <c r="A11" s="22" t="s">
        <v>222</v>
      </c>
      <c r="B11" s="30" t="s">
        <v>403</v>
      </c>
      <c r="C11" s="50">
        <v>9780387289861</v>
      </c>
      <c r="D11" s="41" t="s">
        <v>134</v>
      </c>
      <c r="E11" s="51" t="s">
        <v>907</v>
      </c>
      <c r="F11" s="51" t="s">
        <v>908</v>
      </c>
      <c r="G11" s="51" t="s">
        <v>909</v>
      </c>
      <c r="H11" s="30" t="s">
        <v>910</v>
      </c>
      <c r="I11" s="28">
        <v>4</v>
      </c>
      <c r="J11" s="29">
        <v>89.95</v>
      </c>
      <c r="K11" s="26">
        <f t="shared" si="0"/>
        <v>107.94</v>
      </c>
      <c r="L11" s="46">
        <f t="shared" si="1"/>
        <v>431.76</v>
      </c>
    </row>
    <row r="12" spans="1:12" ht="43.5" thickBot="1">
      <c r="A12" s="22" t="s">
        <v>223</v>
      </c>
      <c r="B12" s="30" t="s">
        <v>403</v>
      </c>
      <c r="C12" s="50">
        <v>9781584888765</v>
      </c>
      <c r="D12" s="41" t="s">
        <v>134</v>
      </c>
      <c r="E12" s="51" t="s">
        <v>911</v>
      </c>
      <c r="F12" s="51" t="s">
        <v>912</v>
      </c>
      <c r="G12" s="51" t="s">
        <v>913</v>
      </c>
      <c r="H12" s="30" t="s">
        <v>914</v>
      </c>
      <c r="I12" s="28">
        <v>3</v>
      </c>
      <c r="J12" s="29">
        <v>80.96</v>
      </c>
      <c r="K12" s="26">
        <f t="shared" si="0"/>
        <v>97.15199999999999</v>
      </c>
      <c r="L12" s="46">
        <f t="shared" si="1"/>
        <v>291.45599999999996</v>
      </c>
    </row>
    <row r="13" spans="1:12" ht="15" thickBot="1">
      <c r="A13" s="22" t="s">
        <v>230</v>
      </c>
      <c r="B13" s="30" t="s">
        <v>404</v>
      </c>
      <c r="C13" s="40">
        <v>9780136033134</v>
      </c>
      <c r="D13" s="41" t="s">
        <v>134</v>
      </c>
      <c r="E13" s="51" t="s">
        <v>135</v>
      </c>
      <c r="F13" s="51" t="s">
        <v>159</v>
      </c>
      <c r="G13" s="51" t="s">
        <v>418</v>
      </c>
      <c r="H13" s="30" t="s">
        <v>497</v>
      </c>
      <c r="I13" s="28">
        <v>3</v>
      </c>
      <c r="J13" s="29">
        <v>132</v>
      </c>
      <c r="K13" s="26">
        <f t="shared" si="0"/>
        <v>158.4</v>
      </c>
      <c r="L13" s="46">
        <f t="shared" si="1"/>
        <v>475.20000000000005</v>
      </c>
    </row>
    <row r="14" spans="1:12" ht="43.5" thickBot="1">
      <c r="A14" s="22" t="s">
        <v>231</v>
      </c>
      <c r="B14" s="30" t="s">
        <v>404</v>
      </c>
      <c r="C14" s="40">
        <v>9780821807491</v>
      </c>
      <c r="D14" s="41" t="s">
        <v>134</v>
      </c>
      <c r="E14" s="51" t="s">
        <v>915</v>
      </c>
      <c r="F14" s="51" t="s">
        <v>916</v>
      </c>
      <c r="G14" s="51" t="s">
        <v>917</v>
      </c>
      <c r="H14" s="23" t="s">
        <v>918</v>
      </c>
      <c r="I14" s="28">
        <v>1</v>
      </c>
      <c r="J14" s="29">
        <v>57</v>
      </c>
      <c r="K14" s="26">
        <f t="shared" si="0"/>
        <v>68.39999999999999</v>
      </c>
      <c r="L14" s="46">
        <f t="shared" si="1"/>
        <v>68.39999999999999</v>
      </c>
    </row>
    <row r="15" spans="1:12" ht="43.5" thickBot="1">
      <c r="A15" s="22" t="s">
        <v>232</v>
      </c>
      <c r="B15" s="30" t="s">
        <v>404</v>
      </c>
      <c r="C15" s="40">
        <v>9780521002899</v>
      </c>
      <c r="D15" s="41"/>
      <c r="E15" s="51" t="s">
        <v>919</v>
      </c>
      <c r="F15" s="51" t="s">
        <v>920</v>
      </c>
      <c r="G15" s="51" t="s">
        <v>905</v>
      </c>
      <c r="H15" s="30" t="s">
        <v>921</v>
      </c>
      <c r="I15" s="31">
        <v>1</v>
      </c>
      <c r="J15" s="29">
        <v>46.99</v>
      </c>
      <c r="K15" s="26">
        <f t="shared" si="0"/>
        <v>56.388</v>
      </c>
      <c r="L15" s="46">
        <f t="shared" si="1"/>
        <v>56.388</v>
      </c>
    </row>
    <row r="16" spans="1:12" ht="29.25" thickBot="1">
      <c r="A16" s="22" t="s">
        <v>233</v>
      </c>
      <c r="B16" s="30" t="s">
        <v>404</v>
      </c>
      <c r="C16" s="40">
        <v>9781848000476</v>
      </c>
      <c r="D16" s="41"/>
      <c r="E16" s="51" t="s">
        <v>922</v>
      </c>
      <c r="F16" s="51" t="s">
        <v>923</v>
      </c>
      <c r="G16" s="51" t="s">
        <v>909</v>
      </c>
      <c r="H16" s="23" t="s">
        <v>517</v>
      </c>
      <c r="I16" s="28">
        <v>1</v>
      </c>
      <c r="J16" s="29">
        <v>69.95</v>
      </c>
      <c r="K16" s="26">
        <f t="shared" si="0"/>
        <v>83.94</v>
      </c>
      <c r="L16" s="46">
        <f t="shared" si="1"/>
        <v>83.94</v>
      </c>
    </row>
    <row r="17" spans="1:12" ht="43.5" thickBot="1">
      <c r="A17" s="22" t="s">
        <v>234</v>
      </c>
      <c r="B17" s="30" t="s">
        <v>404</v>
      </c>
      <c r="C17" s="40">
        <v>9780521090322</v>
      </c>
      <c r="D17" s="41"/>
      <c r="E17" s="51" t="s">
        <v>924</v>
      </c>
      <c r="F17" s="51" t="s">
        <v>925</v>
      </c>
      <c r="G17" s="51" t="s">
        <v>905</v>
      </c>
      <c r="H17" s="30" t="s">
        <v>478</v>
      </c>
      <c r="I17" s="31">
        <v>1</v>
      </c>
      <c r="J17" s="29">
        <v>50</v>
      </c>
      <c r="K17" s="26">
        <f t="shared" si="0"/>
        <v>60</v>
      </c>
      <c r="L17" s="46">
        <f t="shared" si="1"/>
        <v>60</v>
      </c>
    </row>
    <row r="18" spans="1:12" ht="15" thickBot="1">
      <c r="A18" s="22" t="s">
        <v>235</v>
      </c>
      <c r="B18" s="30" t="s">
        <v>404</v>
      </c>
      <c r="C18" s="40">
        <v>9780070380233</v>
      </c>
      <c r="D18" s="41"/>
      <c r="E18" s="51" t="s">
        <v>926</v>
      </c>
      <c r="F18" s="51" t="s">
        <v>927</v>
      </c>
      <c r="G18" s="51" t="s">
        <v>900</v>
      </c>
      <c r="H18" s="32" t="s">
        <v>928</v>
      </c>
      <c r="I18" s="28">
        <v>1</v>
      </c>
      <c r="J18" s="33">
        <v>24.95</v>
      </c>
      <c r="K18" s="26">
        <f t="shared" si="0"/>
        <v>29.939999999999998</v>
      </c>
      <c r="L18" s="46">
        <f t="shared" si="1"/>
        <v>29.939999999999998</v>
      </c>
    </row>
    <row r="19" spans="1:12" ht="29.25" thickBot="1">
      <c r="A19" s="22" t="s">
        <v>236</v>
      </c>
      <c r="B19" s="30" t="s">
        <v>404</v>
      </c>
      <c r="C19" s="40">
        <v>9780387971278</v>
      </c>
      <c r="D19" s="41" t="s">
        <v>134</v>
      </c>
      <c r="E19" s="51" t="s">
        <v>929</v>
      </c>
      <c r="F19" s="51" t="s">
        <v>930</v>
      </c>
      <c r="G19" s="51" t="s">
        <v>909</v>
      </c>
      <c r="H19" s="32" t="s">
        <v>928</v>
      </c>
      <c r="I19" s="28">
        <v>1</v>
      </c>
      <c r="J19" s="52">
        <v>74.95</v>
      </c>
      <c r="K19" s="26">
        <f t="shared" si="0"/>
        <v>89.94</v>
      </c>
      <c r="L19" s="46">
        <f t="shared" si="1"/>
        <v>89.94</v>
      </c>
    </row>
    <row r="20" spans="1:12" ht="43.5" thickBot="1">
      <c r="A20" s="22" t="s">
        <v>237</v>
      </c>
      <c r="B20" s="30" t="s">
        <v>404</v>
      </c>
      <c r="C20" s="40">
        <v>9781852335823</v>
      </c>
      <c r="D20" s="41" t="s">
        <v>134</v>
      </c>
      <c r="E20" s="51" t="s">
        <v>931</v>
      </c>
      <c r="F20" s="51" t="s">
        <v>932</v>
      </c>
      <c r="G20" s="51" t="s">
        <v>909</v>
      </c>
      <c r="H20" s="32"/>
      <c r="I20" s="28">
        <v>1</v>
      </c>
      <c r="J20" s="52">
        <v>54.95</v>
      </c>
      <c r="K20" s="26">
        <f t="shared" si="0"/>
        <v>65.94</v>
      </c>
      <c r="L20" s="46">
        <f t="shared" si="1"/>
        <v>65.94</v>
      </c>
    </row>
    <row r="21" spans="1:12" ht="43.5" thickBot="1">
      <c r="A21" s="22" t="s">
        <v>238</v>
      </c>
      <c r="B21" s="30" t="s">
        <v>404</v>
      </c>
      <c r="C21" s="40">
        <v>9780821849491</v>
      </c>
      <c r="D21" s="41" t="s">
        <v>134</v>
      </c>
      <c r="E21" s="51" t="s">
        <v>933</v>
      </c>
      <c r="F21" s="51" t="s">
        <v>934</v>
      </c>
      <c r="G21" s="51" t="s">
        <v>917</v>
      </c>
      <c r="H21" s="32"/>
      <c r="I21" s="28">
        <v>1</v>
      </c>
      <c r="J21" s="52">
        <v>55</v>
      </c>
      <c r="K21" s="26">
        <f t="shared" si="0"/>
        <v>66</v>
      </c>
      <c r="L21" s="46">
        <f t="shared" si="1"/>
        <v>66</v>
      </c>
    </row>
    <row r="22" spans="1:12" ht="43.5" thickBot="1">
      <c r="A22" s="22" t="s">
        <v>239</v>
      </c>
      <c r="B22" s="30" t="s">
        <v>404</v>
      </c>
      <c r="C22" s="40">
        <v>9780521760188</v>
      </c>
      <c r="D22" s="41" t="s">
        <v>134</v>
      </c>
      <c r="E22" s="51" t="s">
        <v>935</v>
      </c>
      <c r="F22" s="51" t="s">
        <v>936</v>
      </c>
      <c r="G22" s="51" t="s">
        <v>905</v>
      </c>
      <c r="H22" s="32"/>
      <c r="I22" s="28">
        <v>1</v>
      </c>
      <c r="J22" s="52">
        <v>65</v>
      </c>
      <c r="K22" s="26">
        <f t="shared" si="0"/>
        <v>78</v>
      </c>
      <c r="L22" s="46">
        <f t="shared" si="1"/>
        <v>78</v>
      </c>
    </row>
    <row r="23" spans="1:12" ht="43.5" thickBot="1">
      <c r="A23" s="22" t="s">
        <v>240</v>
      </c>
      <c r="B23" s="30" t="s">
        <v>404</v>
      </c>
      <c r="C23" s="40">
        <v>9780521090339</v>
      </c>
      <c r="D23" s="41"/>
      <c r="E23" s="51" t="s">
        <v>937</v>
      </c>
      <c r="F23" s="51" t="s">
        <v>938</v>
      </c>
      <c r="G23" s="51" t="s">
        <v>905</v>
      </c>
      <c r="H23" s="32"/>
      <c r="I23" s="28">
        <v>1</v>
      </c>
      <c r="J23" s="52">
        <v>45</v>
      </c>
      <c r="K23" s="26">
        <f t="shared" si="0"/>
        <v>54</v>
      </c>
      <c r="L23" s="46">
        <f t="shared" si="1"/>
        <v>54</v>
      </c>
    </row>
    <row r="24" spans="1:12" ht="29.25" thickBot="1">
      <c r="A24" s="22" t="s">
        <v>241</v>
      </c>
      <c r="B24" s="30" t="s">
        <v>405</v>
      </c>
      <c r="C24" s="40">
        <v>9780910608701</v>
      </c>
      <c r="D24" s="41" t="s">
        <v>134</v>
      </c>
      <c r="E24" s="51" t="s">
        <v>939</v>
      </c>
      <c r="F24" s="51" t="s">
        <v>940</v>
      </c>
      <c r="G24" s="51" t="s">
        <v>941</v>
      </c>
      <c r="H24" s="23" t="s">
        <v>942</v>
      </c>
      <c r="I24" s="28">
        <v>2</v>
      </c>
      <c r="J24" s="52">
        <v>587.95</v>
      </c>
      <c r="K24" s="26">
        <f t="shared" si="0"/>
        <v>705.5400000000001</v>
      </c>
      <c r="L24" s="46">
        <f t="shared" si="1"/>
        <v>1411.0800000000002</v>
      </c>
    </row>
    <row r="25" spans="1:12" ht="29.25" thickBot="1">
      <c r="A25" s="22" t="s">
        <v>242</v>
      </c>
      <c r="B25" s="30" t="s">
        <v>405</v>
      </c>
      <c r="C25" s="40">
        <v>9789871305032</v>
      </c>
      <c r="D25" s="41"/>
      <c r="E25" s="51" t="s">
        <v>943</v>
      </c>
      <c r="F25" s="51" t="s">
        <v>944</v>
      </c>
      <c r="G25" s="51" t="s">
        <v>945</v>
      </c>
      <c r="H25" s="32"/>
      <c r="I25" s="28">
        <v>1</v>
      </c>
      <c r="J25" s="52">
        <v>16</v>
      </c>
      <c r="K25" s="26">
        <f t="shared" si="0"/>
        <v>19.2</v>
      </c>
      <c r="L25" s="46">
        <f t="shared" si="1"/>
        <v>19.2</v>
      </c>
    </row>
    <row r="26" spans="1:12" ht="29.25" thickBot="1">
      <c r="A26" s="22" t="s">
        <v>243</v>
      </c>
      <c r="B26" s="30" t="s">
        <v>405</v>
      </c>
      <c r="C26" s="40">
        <v>9789871305308</v>
      </c>
      <c r="D26" s="41"/>
      <c r="E26" s="51" t="s">
        <v>946</v>
      </c>
      <c r="F26" s="51" t="s">
        <v>947</v>
      </c>
      <c r="G26" s="51" t="s">
        <v>945</v>
      </c>
      <c r="H26" s="32"/>
      <c r="I26" s="28">
        <v>1</v>
      </c>
      <c r="J26" s="52">
        <v>23</v>
      </c>
      <c r="K26" s="26">
        <f t="shared" si="0"/>
        <v>27.599999999999998</v>
      </c>
      <c r="L26" s="46">
        <f t="shared" si="1"/>
        <v>27.599999999999998</v>
      </c>
    </row>
    <row r="27" spans="1:12" ht="57.75" thickBot="1">
      <c r="A27" s="22" t="s">
        <v>244</v>
      </c>
      <c r="B27" s="30" t="s">
        <v>405</v>
      </c>
      <c r="C27" s="40">
        <v>9780814407868</v>
      </c>
      <c r="D27" s="41" t="s">
        <v>134</v>
      </c>
      <c r="E27" s="51" t="s">
        <v>948</v>
      </c>
      <c r="F27" s="51" t="s">
        <v>949</v>
      </c>
      <c r="G27" s="51" t="s">
        <v>950</v>
      </c>
      <c r="H27" s="32"/>
      <c r="I27" s="28">
        <v>1</v>
      </c>
      <c r="J27" s="52">
        <v>27.95</v>
      </c>
      <c r="K27" s="26">
        <f t="shared" si="0"/>
        <v>33.54</v>
      </c>
      <c r="L27" s="46">
        <f t="shared" si="1"/>
        <v>33.54</v>
      </c>
    </row>
    <row r="28" spans="1:12" ht="57.75" thickBot="1">
      <c r="A28" s="22" t="s">
        <v>245</v>
      </c>
      <c r="B28" s="30" t="s">
        <v>405</v>
      </c>
      <c r="C28" s="40">
        <v>9788497043311</v>
      </c>
      <c r="D28" s="41"/>
      <c r="E28" s="51" t="s">
        <v>951</v>
      </c>
      <c r="F28" s="51" t="s">
        <v>952</v>
      </c>
      <c r="G28" s="51" t="s">
        <v>953</v>
      </c>
      <c r="H28" s="32"/>
      <c r="I28" s="28">
        <v>1</v>
      </c>
      <c r="J28" s="52">
        <v>42.73</v>
      </c>
      <c r="K28" s="26">
        <f t="shared" si="0"/>
        <v>51.275999999999996</v>
      </c>
      <c r="L28" s="46">
        <f t="shared" si="1"/>
        <v>51.275999999999996</v>
      </c>
    </row>
    <row r="29" spans="1:12" ht="29.25" thickBot="1">
      <c r="A29" s="22" t="s">
        <v>246</v>
      </c>
      <c r="B29" s="30" t="s">
        <v>405</v>
      </c>
      <c r="C29" s="50">
        <v>9788483382653</v>
      </c>
      <c r="D29" s="41"/>
      <c r="E29" s="51" t="s">
        <v>954</v>
      </c>
      <c r="F29" s="51" t="s">
        <v>955</v>
      </c>
      <c r="G29" s="51" t="s">
        <v>953</v>
      </c>
      <c r="H29" s="32"/>
      <c r="I29" s="28">
        <v>1</v>
      </c>
      <c r="J29" s="52">
        <v>22.62</v>
      </c>
      <c r="K29" s="26">
        <f t="shared" si="0"/>
        <v>27.144000000000002</v>
      </c>
      <c r="L29" s="46">
        <f t="shared" si="1"/>
        <v>27.144000000000002</v>
      </c>
    </row>
    <row r="30" spans="1:12" ht="29.25" thickBot="1">
      <c r="A30" s="22" t="s">
        <v>247</v>
      </c>
      <c r="B30" s="30" t="s">
        <v>405</v>
      </c>
      <c r="C30" s="40">
        <v>9780324203257</v>
      </c>
      <c r="D30" s="41" t="s">
        <v>134</v>
      </c>
      <c r="E30" s="51" t="s">
        <v>956</v>
      </c>
      <c r="F30" s="51" t="s">
        <v>957</v>
      </c>
      <c r="G30" s="51" t="s">
        <v>958</v>
      </c>
      <c r="H30" s="32"/>
      <c r="I30" s="28">
        <v>1</v>
      </c>
      <c r="J30" s="52">
        <v>36.95</v>
      </c>
      <c r="K30" s="26">
        <f t="shared" si="0"/>
        <v>44.34</v>
      </c>
      <c r="L30" s="46">
        <f t="shared" si="1"/>
        <v>44.34</v>
      </c>
    </row>
    <row r="31" spans="1:12" ht="29.25" thickBot="1">
      <c r="A31" s="22" t="s">
        <v>248</v>
      </c>
      <c r="B31" s="30" t="s">
        <v>405</v>
      </c>
      <c r="C31" s="40">
        <v>9781889150413</v>
      </c>
      <c r="D31" s="41"/>
      <c r="E31" s="51" t="s">
        <v>959</v>
      </c>
      <c r="F31" s="51" t="s">
        <v>960</v>
      </c>
      <c r="G31" s="51" t="s">
        <v>961</v>
      </c>
      <c r="H31" s="23" t="s">
        <v>962</v>
      </c>
      <c r="I31" s="28">
        <v>1</v>
      </c>
      <c r="J31" s="52">
        <v>29.99</v>
      </c>
      <c r="K31" s="26">
        <f t="shared" si="0"/>
        <v>35.988</v>
      </c>
      <c r="L31" s="46">
        <f t="shared" si="1"/>
        <v>35.988</v>
      </c>
    </row>
    <row r="32" spans="1:12" ht="29.25" thickBot="1">
      <c r="A32" s="22" t="s">
        <v>249</v>
      </c>
      <c r="B32" s="30" t="s">
        <v>405</v>
      </c>
      <c r="C32" s="40">
        <v>9780538726801</v>
      </c>
      <c r="D32" s="41" t="s">
        <v>134</v>
      </c>
      <c r="E32" s="51" t="s">
        <v>963</v>
      </c>
      <c r="F32" s="51" t="s">
        <v>957</v>
      </c>
      <c r="G32" s="51" t="s">
        <v>958</v>
      </c>
      <c r="H32" s="32"/>
      <c r="I32" s="28">
        <v>1</v>
      </c>
      <c r="J32" s="52">
        <v>46.95</v>
      </c>
      <c r="K32" s="26">
        <f t="shared" si="0"/>
        <v>56.34</v>
      </c>
      <c r="L32" s="46">
        <f t="shared" si="1"/>
        <v>56.34</v>
      </c>
    </row>
    <row r="33" spans="1:12" ht="57.75" thickBot="1">
      <c r="A33" s="22" t="s">
        <v>250</v>
      </c>
      <c r="B33" s="30" t="s">
        <v>405</v>
      </c>
      <c r="C33" s="40">
        <v>9780471585091</v>
      </c>
      <c r="D33" s="41"/>
      <c r="E33" s="51" t="s">
        <v>964</v>
      </c>
      <c r="F33" s="51" t="s">
        <v>965</v>
      </c>
      <c r="G33" s="51" t="s">
        <v>966</v>
      </c>
      <c r="H33" s="32"/>
      <c r="I33" s="28">
        <v>1</v>
      </c>
      <c r="J33" s="52">
        <v>41</v>
      </c>
      <c r="K33" s="26">
        <f t="shared" si="0"/>
        <v>49.199999999999996</v>
      </c>
      <c r="L33" s="46">
        <f t="shared" si="1"/>
        <v>49.199999999999996</v>
      </c>
    </row>
    <row r="34" spans="1:12" ht="29.25" thickBot="1">
      <c r="A34" s="22" t="s">
        <v>251</v>
      </c>
      <c r="B34" s="30" t="s">
        <v>405</v>
      </c>
      <c r="C34" s="40">
        <v>9780966321944</v>
      </c>
      <c r="D34" s="41"/>
      <c r="E34" s="51" t="s">
        <v>967</v>
      </c>
      <c r="F34" s="51" t="s">
        <v>968</v>
      </c>
      <c r="G34" s="51" t="s">
        <v>969</v>
      </c>
      <c r="H34" s="32"/>
      <c r="I34" s="28">
        <v>1</v>
      </c>
      <c r="J34" s="52">
        <v>150</v>
      </c>
      <c r="K34" s="26">
        <f t="shared" si="0"/>
        <v>180</v>
      </c>
      <c r="L34" s="46">
        <f t="shared" si="1"/>
        <v>180</v>
      </c>
    </row>
    <row r="35" spans="1:12" ht="43.5" thickBot="1">
      <c r="A35" s="22" t="s">
        <v>252</v>
      </c>
      <c r="B35" s="30" t="s">
        <v>405</v>
      </c>
      <c r="C35" s="40">
        <v>9780131873667</v>
      </c>
      <c r="D35" s="41" t="s">
        <v>134</v>
      </c>
      <c r="E35" s="51" t="s">
        <v>970</v>
      </c>
      <c r="F35" s="51" t="s">
        <v>971</v>
      </c>
      <c r="G35" s="51" t="s">
        <v>972</v>
      </c>
      <c r="H35" s="32"/>
      <c r="I35" s="28">
        <v>1</v>
      </c>
      <c r="J35" s="52">
        <v>89.99</v>
      </c>
      <c r="K35" s="26">
        <f t="shared" si="0"/>
        <v>107.98799999999999</v>
      </c>
      <c r="L35" s="46">
        <f t="shared" si="1"/>
        <v>107.98799999999999</v>
      </c>
    </row>
    <row r="36" spans="1:12" ht="43.5" thickBot="1">
      <c r="A36" s="22" t="s">
        <v>253</v>
      </c>
      <c r="B36" s="30" t="s">
        <v>405</v>
      </c>
      <c r="C36" s="40">
        <v>9780130888525</v>
      </c>
      <c r="D36" s="41"/>
      <c r="E36" s="51" t="s">
        <v>973</v>
      </c>
      <c r="F36" s="51" t="s">
        <v>971</v>
      </c>
      <c r="G36" s="51" t="s">
        <v>974</v>
      </c>
      <c r="H36" s="32"/>
      <c r="I36" s="28">
        <v>1</v>
      </c>
      <c r="J36" s="52">
        <v>130.67</v>
      </c>
      <c r="K36" s="26">
        <f t="shared" si="0"/>
        <v>156.80399999999997</v>
      </c>
      <c r="L36" s="46">
        <f t="shared" si="1"/>
        <v>156.80399999999997</v>
      </c>
    </row>
    <row r="37" spans="1:12" ht="43.5" thickBot="1">
      <c r="A37" s="22" t="s">
        <v>254</v>
      </c>
      <c r="B37" s="30" t="s">
        <v>405</v>
      </c>
      <c r="C37" s="40">
        <v>9780841235151</v>
      </c>
      <c r="D37" s="41" t="s">
        <v>134</v>
      </c>
      <c r="E37" s="51" t="s">
        <v>975</v>
      </c>
      <c r="F37" s="51" t="s">
        <v>976</v>
      </c>
      <c r="G37" s="51" t="s">
        <v>977</v>
      </c>
      <c r="H37" s="32"/>
      <c r="I37" s="28">
        <v>1</v>
      </c>
      <c r="J37" s="52">
        <v>90</v>
      </c>
      <c r="K37" s="26">
        <f t="shared" si="0"/>
        <v>108</v>
      </c>
      <c r="L37" s="46">
        <f t="shared" si="1"/>
        <v>108</v>
      </c>
    </row>
    <row r="38" spans="1:12" ht="43.5" thickBot="1">
      <c r="A38" s="22" t="s">
        <v>255</v>
      </c>
      <c r="B38" s="30" t="s">
        <v>405</v>
      </c>
      <c r="C38" s="40">
        <v>9783540727583</v>
      </c>
      <c r="D38" s="41" t="s">
        <v>134</v>
      </c>
      <c r="E38" s="51" t="s">
        <v>978</v>
      </c>
      <c r="F38" s="51" t="s">
        <v>979</v>
      </c>
      <c r="G38" s="51" t="s">
        <v>909</v>
      </c>
      <c r="H38" s="32"/>
      <c r="I38" s="28">
        <v>1</v>
      </c>
      <c r="J38" s="52">
        <v>89.95</v>
      </c>
      <c r="K38" s="26">
        <f t="shared" si="0"/>
        <v>107.94</v>
      </c>
      <c r="L38" s="46">
        <f t="shared" si="1"/>
        <v>107.94</v>
      </c>
    </row>
    <row r="39" spans="1:12" ht="43.5" thickBot="1">
      <c r="A39" s="22" t="s">
        <v>256</v>
      </c>
      <c r="B39" s="30" t="s">
        <v>405</v>
      </c>
      <c r="C39" s="40">
        <v>9781928593966</v>
      </c>
      <c r="D39" s="41"/>
      <c r="E39" s="51" t="s">
        <v>980</v>
      </c>
      <c r="F39" s="51" t="s">
        <v>981</v>
      </c>
      <c r="G39" s="51" t="s">
        <v>982</v>
      </c>
      <c r="H39" s="32"/>
      <c r="I39" s="28">
        <v>1</v>
      </c>
      <c r="J39" s="52">
        <v>17.94</v>
      </c>
      <c r="K39" s="26">
        <f t="shared" si="0"/>
        <v>21.528000000000002</v>
      </c>
      <c r="L39" s="46">
        <f t="shared" si="1"/>
        <v>21.528000000000002</v>
      </c>
    </row>
    <row r="40" spans="1:12" ht="29.25" thickBot="1">
      <c r="A40" s="22" t="s">
        <v>257</v>
      </c>
      <c r="B40" s="30" t="s">
        <v>405</v>
      </c>
      <c r="C40" s="40">
        <v>9781573873338</v>
      </c>
      <c r="D40" s="41"/>
      <c r="E40" s="51" t="s">
        <v>983</v>
      </c>
      <c r="F40" s="51" t="s">
        <v>984</v>
      </c>
      <c r="G40" s="51" t="s">
        <v>985</v>
      </c>
      <c r="H40" s="32" t="s">
        <v>478</v>
      </c>
      <c r="I40" s="28">
        <v>1</v>
      </c>
      <c r="J40" s="52">
        <v>35</v>
      </c>
      <c r="K40" s="26">
        <f t="shared" si="0"/>
        <v>42</v>
      </c>
      <c r="L40" s="46">
        <f t="shared" si="1"/>
        <v>42</v>
      </c>
    </row>
    <row r="41" spans="1:12" ht="29.25" thickBot="1">
      <c r="A41" s="22" t="s">
        <v>258</v>
      </c>
      <c r="B41" s="30" t="s">
        <v>406</v>
      </c>
      <c r="C41" s="50">
        <v>9780471676003</v>
      </c>
      <c r="D41" s="41" t="s">
        <v>134</v>
      </c>
      <c r="E41" s="51" t="s">
        <v>986</v>
      </c>
      <c r="F41" s="51" t="s">
        <v>987</v>
      </c>
      <c r="G41" s="51" t="s">
        <v>988</v>
      </c>
      <c r="H41" s="32"/>
      <c r="I41" s="28">
        <v>5</v>
      </c>
      <c r="J41" s="52">
        <v>112.6</v>
      </c>
      <c r="K41" s="26">
        <f t="shared" si="0"/>
        <v>135.11999999999998</v>
      </c>
      <c r="L41" s="46">
        <f t="shared" si="1"/>
        <v>675.5999999999999</v>
      </c>
    </row>
    <row r="42" spans="1:12" ht="29.25" thickBot="1">
      <c r="A42" s="22" t="s">
        <v>259</v>
      </c>
      <c r="B42" s="30" t="s">
        <v>406</v>
      </c>
      <c r="C42" s="40">
        <v>9781856177061</v>
      </c>
      <c r="D42" s="41"/>
      <c r="E42" s="51" t="s">
        <v>989</v>
      </c>
      <c r="F42" s="51" t="s">
        <v>990</v>
      </c>
      <c r="G42" s="51" t="s">
        <v>991</v>
      </c>
      <c r="H42" s="32"/>
      <c r="I42" s="28">
        <v>5</v>
      </c>
      <c r="J42" s="52">
        <v>44.95</v>
      </c>
      <c r="K42" s="26">
        <f t="shared" si="0"/>
        <v>53.940000000000005</v>
      </c>
      <c r="L42" s="46">
        <f t="shared" si="1"/>
        <v>269.70000000000005</v>
      </c>
    </row>
    <row r="43" spans="1:12" ht="15" thickBot="1">
      <c r="A43" s="22" t="s">
        <v>260</v>
      </c>
      <c r="B43" s="30" t="s">
        <v>406</v>
      </c>
      <c r="C43" s="50">
        <v>9780471073383</v>
      </c>
      <c r="D43" s="41" t="s">
        <v>134</v>
      </c>
      <c r="E43" s="51" t="s">
        <v>992</v>
      </c>
      <c r="F43" s="51" t="s">
        <v>993</v>
      </c>
      <c r="G43" s="51" t="s">
        <v>966</v>
      </c>
      <c r="H43" s="32"/>
      <c r="I43" s="28">
        <v>3</v>
      </c>
      <c r="J43" s="52">
        <v>142</v>
      </c>
      <c r="K43" s="26">
        <f t="shared" si="0"/>
        <v>170.4</v>
      </c>
      <c r="L43" s="46">
        <f t="shared" si="1"/>
        <v>511.20000000000005</v>
      </c>
    </row>
    <row r="44" spans="1:12" ht="15" thickBot="1">
      <c r="A44" s="22" t="s">
        <v>261</v>
      </c>
      <c r="B44" s="23" t="s">
        <v>407</v>
      </c>
      <c r="C44" s="40">
        <v>9789726626169</v>
      </c>
      <c r="D44" s="41"/>
      <c r="E44" s="48" t="s">
        <v>136</v>
      </c>
      <c r="F44" s="48" t="s">
        <v>160</v>
      </c>
      <c r="G44" s="48" t="s">
        <v>188</v>
      </c>
      <c r="H44" s="53"/>
      <c r="I44" s="53">
        <v>3</v>
      </c>
      <c r="J44" s="54">
        <v>18.88</v>
      </c>
      <c r="K44" s="26">
        <f t="shared" si="0"/>
        <v>22.656</v>
      </c>
      <c r="L44" s="46">
        <f t="shared" si="1"/>
        <v>67.96799999999999</v>
      </c>
    </row>
    <row r="45" spans="1:12" ht="43.5" thickBot="1">
      <c r="A45" s="22" t="s">
        <v>262</v>
      </c>
      <c r="B45" s="23" t="s">
        <v>407</v>
      </c>
      <c r="C45" s="40">
        <v>9780521537872</v>
      </c>
      <c r="D45" s="41"/>
      <c r="E45" s="48" t="s">
        <v>137</v>
      </c>
      <c r="F45" s="48" t="s">
        <v>161</v>
      </c>
      <c r="G45" s="48" t="s">
        <v>905</v>
      </c>
      <c r="H45" s="53"/>
      <c r="I45" s="53">
        <v>1</v>
      </c>
      <c r="J45" s="54">
        <v>30.99</v>
      </c>
      <c r="K45" s="26">
        <f t="shared" si="0"/>
        <v>37.187999999999995</v>
      </c>
      <c r="L45" s="46">
        <f t="shared" si="1"/>
        <v>37.187999999999995</v>
      </c>
    </row>
    <row r="46" spans="1:12" ht="43.5" thickBot="1">
      <c r="A46" s="22" t="s">
        <v>263</v>
      </c>
      <c r="B46" s="23" t="s">
        <v>407</v>
      </c>
      <c r="C46" s="40">
        <v>9788772889559</v>
      </c>
      <c r="D46" s="41"/>
      <c r="E46" s="48" t="s">
        <v>138</v>
      </c>
      <c r="F46" s="48" t="s">
        <v>162</v>
      </c>
      <c r="G46" s="48" t="s">
        <v>189</v>
      </c>
      <c r="H46" s="53"/>
      <c r="I46" s="53">
        <v>1</v>
      </c>
      <c r="J46" s="54">
        <v>34.95</v>
      </c>
      <c r="K46" s="26">
        <f t="shared" si="0"/>
        <v>41.940000000000005</v>
      </c>
      <c r="L46" s="46">
        <f t="shared" si="1"/>
        <v>41.940000000000005</v>
      </c>
    </row>
    <row r="47" spans="1:12" ht="43.5" thickBot="1">
      <c r="A47" s="22" t="s">
        <v>264</v>
      </c>
      <c r="B47" s="23" t="s">
        <v>407</v>
      </c>
      <c r="C47" s="40">
        <v>9788772888415</v>
      </c>
      <c r="D47" s="41"/>
      <c r="E47" s="48" t="s">
        <v>139</v>
      </c>
      <c r="F47" s="48" t="s">
        <v>163</v>
      </c>
      <c r="G47" s="48" t="s">
        <v>189</v>
      </c>
      <c r="H47" s="53"/>
      <c r="I47" s="53">
        <v>1</v>
      </c>
      <c r="J47" s="54">
        <v>34.95</v>
      </c>
      <c r="K47" s="26">
        <f t="shared" si="0"/>
        <v>41.940000000000005</v>
      </c>
      <c r="L47" s="46">
        <f t="shared" si="1"/>
        <v>41.940000000000005</v>
      </c>
    </row>
    <row r="48" spans="1:12" ht="43.5" thickBot="1">
      <c r="A48" s="22" t="s">
        <v>265</v>
      </c>
      <c r="B48" s="23" t="s">
        <v>407</v>
      </c>
      <c r="C48" s="40">
        <v>9781606234532</v>
      </c>
      <c r="D48" s="41" t="s">
        <v>134</v>
      </c>
      <c r="E48" s="48" t="s">
        <v>140</v>
      </c>
      <c r="F48" s="48" t="s">
        <v>164</v>
      </c>
      <c r="G48" s="48" t="s">
        <v>190</v>
      </c>
      <c r="H48" s="53"/>
      <c r="I48" s="53">
        <v>1</v>
      </c>
      <c r="J48" s="54">
        <v>35</v>
      </c>
      <c r="K48" s="26">
        <f t="shared" si="0"/>
        <v>42</v>
      </c>
      <c r="L48" s="46">
        <f t="shared" si="1"/>
        <v>42</v>
      </c>
    </row>
    <row r="49" spans="1:12" ht="43.5" thickBot="1">
      <c r="A49" s="22" t="s">
        <v>266</v>
      </c>
      <c r="B49" s="23" t="s">
        <v>407</v>
      </c>
      <c r="C49" s="40">
        <v>9780943158495</v>
      </c>
      <c r="D49" s="41"/>
      <c r="E49" s="48" t="s">
        <v>141</v>
      </c>
      <c r="F49" s="48" t="s">
        <v>165</v>
      </c>
      <c r="G49" s="48" t="s">
        <v>191</v>
      </c>
      <c r="H49" s="53"/>
      <c r="I49" s="53">
        <v>1</v>
      </c>
      <c r="J49" s="54">
        <v>21.95</v>
      </c>
      <c r="K49" s="26">
        <f t="shared" si="0"/>
        <v>26.34</v>
      </c>
      <c r="L49" s="46">
        <f t="shared" si="1"/>
        <v>26.34</v>
      </c>
    </row>
    <row r="50" spans="1:12" ht="43.5" thickBot="1">
      <c r="A50" s="22" t="s">
        <v>267</v>
      </c>
      <c r="B50" s="23" t="s">
        <v>407</v>
      </c>
      <c r="C50" s="40">
        <v>9780060916046</v>
      </c>
      <c r="D50" s="41"/>
      <c r="E50" s="48" t="s">
        <v>142</v>
      </c>
      <c r="F50" s="48" t="s">
        <v>166</v>
      </c>
      <c r="G50" s="48" t="s">
        <v>192</v>
      </c>
      <c r="H50" s="53"/>
      <c r="I50" s="53">
        <v>1</v>
      </c>
      <c r="J50" s="54">
        <v>14</v>
      </c>
      <c r="K50" s="26">
        <f t="shared" si="0"/>
        <v>16.8</v>
      </c>
      <c r="L50" s="46">
        <f t="shared" si="1"/>
        <v>16.8</v>
      </c>
    </row>
    <row r="51" spans="1:12" ht="29.25" thickBot="1">
      <c r="A51" s="22" t="s">
        <v>268</v>
      </c>
      <c r="B51" s="23" t="s">
        <v>407</v>
      </c>
      <c r="C51" s="40">
        <v>9780306411496</v>
      </c>
      <c r="D51" s="41" t="s">
        <v>134</v>
      </c>
      <c r="E51" s="48" t="s">
        <v>143</v>
      </c>
      <c r="F51" s="48" t="s">
        <v>167</v>
      </c>
      <c r="G51" s="48" t="s">
        <v>909</v>
      </c>
      <c r="H51" s="53"/>
      <c r="I51" s="53">
        <v>1</v>
      </c>
      <c r="J51" s="54">
        <v>159</v>
      </c>
      <c r="K51" s="26">
        <f t="shared" si="0"/>
        <v>190.79999999999998</v>
      </c>
      <c r="L51" s="46">
        <f t="shared" si="1"/>
        <v>190.79999999999998</v>
      </c>
    </row>
    <row r="52" spans="1:12" ht="43.5" thickBot="1">
      <c r="A52" s="22" t="s">
        <v>269</v>
      </c>
      <c r="B52" s="23" t="s">
        <v>407</v>
      </c>
      <c r="C52" s="40">
        <v>9780826147455</v>
      </c>
      <c r="D52" s="41" t="s">
        <v>134</v>
      </c>
      <c r="E52" s="48" t="s">
        <v>144</v>
      </c>
      <c r="F52" s="48" t="s">
        <v>168</v>
      </c>
      <c r="G52" s="48" t="s">
        <v>909</v>
      </c>
      <c r="H52" s="53"/>
      <c r="I52" s="53">
        <v>1</v>
      </c>
      <c r="J52" s="54">
        <v>50</v>
      </c>
      <c r="K52" s="26">
        <f t="shared" si="0"/>
        <v>60</v>
      </c>
      <c r="L52" s="46">
        <f t="shared" si="1"/>
        <v>60</v>
      </c>
    </row>
    <row r="53" spans="1:12" ht="29.25" thickBot="1">
      <c r="A53" s="22" t="s">
        <v>270</v>
      </c>
      <c r="B53" s="23" t="s">
        <v>407</v>
      </c>
      <c r="C53" s="40" t="s">
        <v>870</v>
      </c>
      <c r="D53" s="41"/>
      <c r="E53" s="48" t="s">
        <v>145</v>
      </c>
      <c r="F53" s="48" t="s">
        <v>169</v>
      </c>
      <c r="G53" s="48" t="s">
        <v>193</v>
      </c>
      <c r="H53" s="53"/>
      <c r="I53" s="53">
        <v>1</v>
      </c>
      <c r="J53" s="54">
        <v>43.92</v>
      </c>
      <c r="K53" s="26">
        <f t="shared" si="0"/>
        <v>52.704</v>
      </c>
      <c r="L53" s="46">
        <f t="shared" si="1"/>
        <v>52.704</v>
      </c>
    </row>
    <row r="54" spans="1:12" ht="43.5" thickBot="1">
      <c r="A54" s="22" t="s">
        <v>271</v>
      </c>
      <c r="B54" s="23" t="s">
        <v>407</v>
      </c>
      <c r="C54" s="55">
        <v>9780198570394</v>
      </c>
      <c r="D54" s="41" t="s">
        <v>134</v>
      </c>
      <c r="E54" s="48" t="s">
        <v>146</v>
      </c>
      <c r="F54" s="48" t="s">
        <v>0</v>
      </c>
      <c r="G54" s="48" t="s">
        <v>16</v>
      </c>
      <c r="H54" s="23" t="s">
        <v>517</v>
      </c>
      <c r="I54" s="24">
        <v>1</v>
      </c>
      <c r="J54" s="25">
        <v>95</v>
      </c>
      <c r="K54" s="26">
        <f t="shared" si="0"/>
        <v>114</v>
      </c>
      <c r="L54" s="46">
        <f t="shared" si="1"/>
        <v>114</v>
      </c>
    </row>
    <row r="55" spans="1:12" ht="43.5" thickBot="1">
      <c r="A55" s="22" t="s">
        <v>272</v>
      </c>
      <c r="B55" s="23" t="s">
        <v>407</v>
      </c>
      <c r="C55" s="55">
        <v>9780198508571</v>
      </c>
      <c r="D55" s="41" t="s">
        <v>134</v>
      </c>
      <c r="E55" s="48" t="s">
        <v>147</v>
      </c>
      <c r="F55" s="48" t="s">
        <v>170</v>
      </c>
      <c r="G55" s="48" t="s">
        <v>16</v>
      </c>
      <c r="H55" s="23" t="s">
        <v>480</v>
      </c>
      <c r="I55" s="24">
        <v>1</v>
      </c>
      <c r="J55" s="25">
        <v>98.5</v>
      </c>
      <c r="K55" s="26">
        <f t="shared" si="0"/>
        <v>118.19999999999999</v>
      </c>
      <c r="L55" s="46">
        <f t="shared" si="1"/>
        <v>118.19999999999999</v>
      </c>
    </row>
    <row r="56" spans="1:12" ht="43.5" thickBot="1">
      <c r="A56" s="22" t="s">
        <v>273</v>
      </c>
      <c r="B56" s="23" t="s">
        <v>407</v>
      </c>
      <c r="C56" s="55">
        <v>9780198508809</v>
      </c>
      <c r="D56" s="41"/>
      <c r="E56" s="48" t="s">
        <v>148</v>
      </c>
      <c r="F56" s="56" t="s">
        <v>171</v>
      </c>
      <c r="G56" s="48" t="s">
        <v>16</v>
      </c>
      <c r="H56" s="34" t="s">
        <v>475</v>
      </c>
      <c r="I56" s="24">
        <v>1</v>
      </c>
      <c r="J56" s="35">
        <v>95</v>
      </c>
      <c r="K56" s="26">
        <f t="shared" si="0"/>
        <v>114</v>
      </c>
      <c r="L56" s="46">
        <f t="shared" si="1"/>
        <v>114</v>
      </c>
    </row>
    <row r="57" spans="1:12" ht="29.25" thickBot="1">
      <c r="A57" s="22" t="s">
        <v>274</v>
      </c>
      <c r="B57" s="23" t="s">
        <v>407</v>
      </c>
      <c r="C57" s="55">
        <v>9780679758945</v>
      </c>
      <c r="D57" s="41"/>
      <c r="E57" s="48" t="s">
        <v>1</v>
      </c>
      <c r="F57" s="48" t="s">
        <v>172</v>
      </c>
      <c r="G57" s="48" t="s">
        <v>194</v>
      </c>
      <c r="H57" s="34" t="s">
        <v>921</v>
      </c>
      <c r="I57" s="24">
        <v>1</v>
      </c>
      <c r="J57" s="35">
        <v>16.95</v>
      </c>
      <c r="K57" s="26">
        <f t="shared" si="0"/>
        <v>20.34</v>
      </c>
      <c r="L57" s="46">
        <f t="shared" si="1"/>
        <v>20.34</v>
      </c>
    </row>
    <row r="58" spans="1:12" ht="29.25" thickBot="1">
      <c r="A58" s="22" t="s">
        <v>275</v>
      </c>
      <c r="B58" s="23" t="s">
        <v>407</v>
      </c>
      <c r="C58" s="40">
        <v>9780205483389</v>
      </c>
      <c r="D58" s="41" t="s">
        <v>134</v>
      </c>
      <c r="E58" s="48" t="s">
        <v>149</v>
      </c>
      <c r="F58" s="48" t="s">
        <v>173</v>
      </c>
      <c r="G58" s="48" t="s">
        <v>195</v>
      </c>
      <c r="H58" s="34" t="s">
        <v>517</v>
      </c>
      <c r="I58" s="24">
        <v>1</v>
      </c>
      <c r="J58" s="35">
        <v>120.2</v>
      </c>
      <c r="K58" s="26">
        <f t="shared" si="0"/>
        <v>144.24</v>
      </c>
      <c r="L58" s="46">
        <f t="shared" si="1"/>
        <v>144.24</v>
      </c>
    </row>
    <row r="59" spans="1:12" ht="29.25" thickBot="1">
      <c r="A59" s="22" t="s">
        <v>276</v>
      </c>
      <c r="B59" s="23" t="s">
        <v>407</v>
      </c>
      <c r="C59" s="40">
        <v>9780805056709</v>
      </c>
      <c r="D59" s="41" t="s">
        <v>134</v>
      </c>
      <c r="E59" s="48" t="s">
        <v>2</v>
      </c>
      <c r="F59" s="48" t="s">
        <v>174</v>
      </c>
      <c r="G59" s="48" t="s">
        <v>196</v>
      </c>
      <c r="H59" s="53">
        <v>2001</v>
      </c>
      <c r="I59" s="53">
        <v>1</v>
      </c>
      <c r="J59" s="54">
        <v>86.29</v>
      </c>
      <c r="K59" s="26">
        <f t="shared" si="0"/>
        <v>103.548</v>
      </c>
      <c r="L59" s="46">
        <f t="shared" si="1"/>
        <v>103.548</v>
      </c>
    </row>
    <row r="60" spans="1:12" ht="29.25" thickBot="1">
      <c r="A60" s="22" t="s">
        <v>277</v>
      </c>
      <c r="B60" s="23" t="s">
        <v>407</v>
      </c>
      <c r="C60" s="40">
        <v>9780889372818</v>
      </c>
      <c r="D60" s="41" t="s">
        <v>134</v>
      </c>
      <c r="E60" s="48" t="s">
        <v>150</v>
      </c>
      <c r="F60" s="48" t="s">
        <v>175</v>
      </c>
      <c r="G60" s="48" t="s">
        <v>197</v>
      </c>
      <c r="H60" s="53">
        <v>2004</v>
      </c>
      <c r="I60" s="53">
        <v>1</v>
      </c>
      <c r="J60" s="54">
        <v>139.86</v>
      </c>
      <c r="K60" s="26">
        <f t="shared" si="0"/>
        <v>167.83200000000002</v>
      </c>
      <c r="L60" s="46">
        <f t="shared" si="1"/>
        <v>167.83200000000002</v>
      </c>
    </row>
    <row r="61" spans="1:12" ht="43.5" thickBot="1">
      <c r="A61" s="22" t="s">
        <v>278</v>
      </c>
      <c r="B61" s="23" t="s">
        <v>407</v>
      </c>
      <c r="C61" s="40">
        <v>9780198505198</v>
      </c>
      <c r="D61" s="41" t="s">
        <v>134</v>
      </c>
      <c r="E61" s="48" t="s">
        <v>151</v>
      </c>
      <c r="F61" s="48" t="s">
        <v>176</v>
      </c>
      <c r="G61" s="48" t="s">
        <v>16</v>
      </c>
      <c r="H61" s="53">
        <v>2000</v>
      </c>
      <c r="I61" s="53">
        <v>1</v>
      </c>
      <c r="J61" s="54">
        <v>114.93</v>
      </c>
      <c r="K61" s="26">
        <f t="shared" si="0"/>
        <v>137.916</v>
      </c>
      <c r="L61" s="46">
        <f t="shared" si="1"/>
        <v>137.916</v>
      </c>
    </row>
    <row r="62" spans="1:12" ht="43.5" thickBot="1">
      <c r="A62" s="22" t="s">
        <v>279</v>
      </c>
      <c r="B62" s="23" t="s">
        <v>407</v>
      </c>
      <c r="C62" s="40">
        <v>9780674013889</v>
      </c>
      <c r="D62" s="41"/>
      <c r="E62" s="48" t="s">
        <v>152</v>
      </c>
      <c r="F62" s="48" t="s">
        <v>177</v>
      </c>
      <c r="G62" s="48" t="s">
        <v>198</v>
      </c>
      <c r="H62" s="53">
        <v>2004</v>
      </c>
      <c r="I62" s="53">
        <v>1</v>
      </c>
      <c r="J62" s="54">
        <v>20.5</v>
      </c>
      <c r="K62" s="26">
        <f t="shared" si="0"/>
        <v>24.599999999999998</v>
      </c>
      <c r="L62" s="46">
        <f t="shared" si="1"/>
        <v>24.599999999999998</v>
      </c>
    </row>
    <row r="63" spans="1:12" ht="15" thickBot="1">
      <c r="A63" s="22" t="s">
        <v>280</v>
      </c>
      <c r="B63" s="23" t="s">
        <v>407</v>
      </c>
      <c r="C63" s="40">
        <v>9783540637950</v>
      </c>
      <c r="D63" s="41" t="s">
        <v>134</v>
      </c>
      <c r="E63" s="48" t="s">
        <v>153</v>
      </c>
      <c r="F63" s="48" t="s">
        <v>178</v>
      </c>
      <c r="G63" s="48" t="s">
        <v>909</v>
      </c>
      <c r="H63" s="53">
        <v>2002</v>
      </c>
      <c r="I63" s="53">
        <v>1</v>
      </c>
      <c r="J63" s="54">
        <v>18.99</v>
      </c>
      <c r="K63" s="26">
        <f t="shared" si="0"/>
        <v>22.787999999999997</v>
      </c>
      <c r="L63" s="46">
        <f t="shared" si="1"/>
        <v>22.787999999999997</v>
      </c>
    </row>
    <row r="64" spans="1:12" ht="29.25" thickBot="1">
      <c r="A64" s="22" t="s">
        <v>281</v>
      </c>
      <c r="B64" s="23" t="s">
        <v>407</v>
      </c>
      <c r="C64" s="40">
        <v>9780393307153</v>
      </c>
      <c r="D64" s="41"/>
      <c r="E64" s="48" t="s">
        <v>154</v>
      </c>
      <c r="F64" s="48" t="s">
        <v>179</v>
      </c>
      <c r="G64" s="48" t="s">
        <v>199</v>
      </c>
      <c r="H64" s="53">
        <v>1991</v>
      </c>
      <c r="I64" s="53">
        <v>1</v>
      </c>
      <c r="J64" s="54">
        <v>17.95</v>
      </c>
      <c r="K64" s="26">
        <f t="shared" si="0"/>
        <v>21.54</v>
      </c>
      <c r="L64" s="46">
        <f t="shared" si="1"/>
        <v>21.54</v>
      </c>
    </row>
    <row r="65" spans="1:12" ht="57.75" thickBot="1">
      <c r="A65" s="22" t="s">
        <v>282</v>
      </c>
      <c r="B65" s="23" t="s">
        <v>407</v>
      </c>
      <c r="C65" s="40">
        <v>9780945193203</v>
      </c>
      <c r="D65" s="41"/>
      <c r="E65" s="48" t="s">
        <v>155</v>
      </c>
      <c r="F65" s="48" t="s">
        <v>180</v>
      </c>
      <c r="G65" s="48" t="s">
        <v>3</v>
      </c>
      <c r="H65" s="53">
        <v>1992</v>
      </c>
      <c r="I65" s="53">
        <v>1</v>
      </c>
      <c r="J65" s="54">
        <v>84</v>
      </c>
      <c r="K65" s="26">
        <f t="shared" si="0"/>
        <v>100.8</v>
      </c>
      <c r="L65" s="46">
        <f t="shared" si="1"/>
        <v>100.8</v>
      </c>
    </row>
    <row r="66" spans="1:12" ht="29.25" thickBot="1">
      <c r="A66" s="22" t="s">
        <v>283</v>
      </c>
      <c r="B66" s="23" t="s">
        <v>407</v>
      </c>
      <c r="C66" s="40">
        <v>9780199230143</v>
      </c>
      <c r="D66" s="41" t="s">
        <v>134</v>
      </c>
      <c r="E66" s="48" t="s">
        <v>156</v>
      </c>
      <c r="F66" s="48" t="s">
        <v>181</v>
      </c>
      <c r="G66" s="48" t="s">
        <v>200</v>
      </c>
      <c r="H66" s="53">
        <v>2010</v>
      </c>
      <c r="I66" s="53">
        <v>1</v>
      </c>
      <c r="J66" s="54">
        <v>115</v>
      </c>
      <c r="K66" s="26">
        <f t="shared" si="0"/>
        <v>138</v>
      </c>
      <c r="L66" s="46">
        <f t="shared" si="1"/>
        <v>138</v>
      </c>
    </row>
    <row r="67" spans="1:12" ht="43.5" thickBot="1">
      <c r="A67" s="22" t="s">
        <v>284</v>
      </c>
      <c r="B67" s="23" t="s">
        <v>407</v>
      </c>
      <c r="C67" s="40">
        <v>9788498673364</v>
      </c>
      <c r="D67" s="41"/>
      <c r="E67" s="48" t="s">
        <v>157</v>
      </c>
      <c r="F67" s="48" t="s">
        <v>182</v>
      </c>
      <c r="G67" s="48" t="s">
        <v>201</v>
      </c>
      <c r="H67" s="53">
        <v>2008</v>
      </c>
      <c r="I67" s="53">
        <v>1</v>
      </c>
      <c r="J67" s="54">
        <v>77.93</v>
      </c>
      <c r="K67" s="26">
        <f aca="true" t="shared" si="2" ref="K67:K115">J67*1.2</f>
        <v>93.516</v>
      </c>
      <c r="L67" s="46">
        <f aca="true" t="shared" si="3" ref="L67:L115">K67*I67</f>
        <v>93.516</v>
      </c>
    </row>
    <row r="68" spans="1:12" ht="43.5" thickBot="1">
      <c r="A68" s="22" t="s">
        <v>285</v>
      </c>
      <c r="B68" s="23" t="s">
        <v>408</v>
      </c>
      <c r="C68" s="40">
        <v>9780470319345</v>
      </c>
      <c r="D68" s="41" t="s">
        <v>134</v>
      </c>
      <c r="E68" s="48" t="s">
        <v>4</v>
      </c>
      <c r="F68" s="48" t="s">
        <v>5</v>
      </c>
      <c r="G68" s="48" t="s">
        <v>6</v>
      </c>
      <c r="H68" s="23" t="s">
        <v>7</v>
      </c>
      <c r="I68" s="24">
        <v>1</v>
      </c>
      <c r="J68" s="25">
        <v>190</v>
      </c>
      <c r="K68" s="26">
        <f t="shared" si="2"/>
        <v>228</v>
      </c>
      <c r="L68" s="46">
        <f t="shared" si="3"/>
        <v>228</v>
      </c>
    </row>
    <row r="69" spans="1:12" ht="29.25" thickBot="1">
      <c r="A69" s="22" t="s">
        <v>286</v>
      </c>
      <c r="B69" s="23" t="s">
        <v>408</v>
      </c>
      <c r="C69" s="40">
        <v>9780471741473</v>
      </c>
      <c r="D69" s="41" t="s">
        <v>134</v>
      </c>
      <c r="E69" s="48" t="s">
        <v>8</v>
      </c>
      <c r="F69" s="48" t="s">
        <v>9</v>
      </c>
      <c r="G69" s="48" t="s">
        <v>6</v>
      </c>
      <c r="H69" s="23" t="s">
        <v>7</v>
      </c>
      <c r="I69" s="24">
        <v>1</v>
      </c>
      <c r="J69" s="25">
        <v>94.95</v>
      </c>
      <c r="K69" s="26">
        <f t="shared" si="2"/>
        <v>113.94</v>
      </c>
      <c r="L69" s="46">
        <f t="shared" si="3"/>
        <v>113.94</v>
      </c>
    </row>
    <row r="70" spans="1:12" ht="15" thickBot="1">
      <c r="A70" s="22" t="s">
        <v>287</v>
      </c>
      <c r="B70" s="23" t="s">
        <v>408</v>
      </c>
      <c r="C70" s="55">
        <v>9780470758038</v>
      </c>
      <c r="D70" s="41"/>
      <c r="E70" s="48" t="s">
        <v>10</v>
      </c>
      <c r="F70" s="48" t="s">
        <v>11</v>
      </c>
      <c r="G70" s="51" t="s">
        <v>12</v>
      </c>
      <c r="H70" s="23" t="s">
        <v>13</v>
      </c>
      <c r="I70" s="36">
        <v>4</v>
      </c>
      <c r="J70" s="25">
        <v>59.95</v>
      </c>
      <c r="K70" s="26">
        <f t="shared" si="2"/>
        <v>71.94</v>
      </c>
      <c r="L70" s="46">
        <f t="shared" si="3"/>
        <v>287.76</v>
      </c>
    </row>
    <row r="71" spans="1:12" ht="43.5" thickBot="1">
      <c r="A71" s="22" t="s">
        <v>288</v>
      </c>
      <c r="B71" s="23" t="s">
        <v>408</v>
      </c>
      <c r="C71" s="40">
        <v>9780199274987</v>
      </c>
      <c r="D71" s="41"/>
      <c r="E71" s="51" t="s">
        <v>14</v>
      </c>
      <c r="F71" s="51" t="s">
        <v>15</v>
      </c>
      <c r="G71" s="51" t="s">
        <v>16</v>
      </c>
      <c r="H71" s="23" t="s">
        <v>17</v>
      </c>
      <c r="I71" s="24">
        <v>2</v>
      </c>
      <c r="J71" s="25">
        <v>89.95</v>
      </c>
      <c r="K71" s="26">
        <f t="shared" si="2"/>
        <v>107.94</v>
      </c>
      <c r="L71" s="46">
        <f t="shared" si="3"/>
        <v>215.88</v>
      </c>
    </row>
    <row r="72" spans="1:12" ht="29.25" thickBot="1">
      <c r="A72" s="22" t="s">
        <v>289</v>
      </c>
      <c r="B72" s="23" t="s">
        <v>408</v>
      </c>
      <c r="C72" s="40">
        <v>9780935702996</v>
      </c>
      <c r="D72" s="41" t="s">
        <v>134</v>
      </c>
      <c r="E72" s="48" t="s">
        <v>18</v>
      </c>
      <c r="F72" s="48" t="s">
        <v>19</v>
      </c>
      <c r="G72" s="48" t="s">
        <v>20</v>
      </c>
      <c r="H72" s="23" t="s">
        <v>7</v>
      </c>
      <c r="I72" s="24">
        <v>2</v>
      </c>
      <c r="J72" s="25">
        <v>99</v>
      </c>
      <c r="K72" s="26">
        <f t="shared" si="2"/>
        <v>118.8</v>
      </c>
      <c r="L72" s="46">
        <f t="shared" si="3"/>
        <v>237.6</v>
      </c>
    </row>
    <row r="73" spans="1:12" ht="29.25" thickBot="1">
      <c r="A73" s="22" t="s">
        <v>290</v>
      </c>
      <c r="B73" s="23" t="s">
        <v>408</v>
      </c>
      <c r="C73" s="40" t="s">
        <v>871</v>
      </c>
      <c r="D73" s="41"/>
      <c r="E73" s="48" t="s">
        <v>21</v>
      </c>
      <c r="F73" s="48" t="s">
        <v>22</v>
      </c>
      <c r="G73" s="48" t="s">
        <v>23</v>
      </c>
      <c r="H73" s="23" t="s">
        <v>24</v>
      </c>
      <c r="I73" s="24">
        <v>1</v>
      </c>
      <c r="J73" s="25">
        <v>83.95</v>
      </c>
      <c r="K73" s="26">
        <f t="shared" si="2"/>
        <v>100.74</v>
      </c>
      <c r="L73" s="46">
        <f t="shared" si="3"/>
        <v>100.74</v>
      </c>
    </row>
    <row r="74" spans="1:12" ht="43.5" thickBot="1">
      <c r="A74" s="22" t="s">
        <v>291</v>
      </c>
      <c r="B74" s="23" t="s">
        <v>408</v>
      </c>
      <c r="C74" s="40" t="s">
        <v>872</v>
      </c>
      <c r="D74" s="41"/>
      <c r="E74" s="48" t="s">
        <v>25</v>
      </c>
      <c r="F74" s="48" t="s">
        <v>26</v>
      </c>
      <c r="G74" s="48" t="s">
        <v>27</v>
      </c>
      <c r="H74" s="23" t="s">
        <v>500</v>
      </c>
      <c r="I74" s="24">
        <v>1</v>
      </c>
      <c r="J74" s="25">
        <v>64.35</v>
      </c>
      <c r="K74" s="26">
        <f t="shared" si="2"/>
        <v>77.21999999999998</v>
      </c>
      <c r="L74" s="46">
        <f t="shared" si="3"/>
        <v>77.21999999999998</v>
      </c>
    </row>
    <row r="75" spans="1:12" ht="29.25" thickBot="1">
      <c r="A75" s="22" t="s">
        <v>292</v>
      </c>
      <c r="B75" s="23" t="s">
        <v>408</v>
      </c>
      <c r="C75" s="40" t="s">
        <v>873</v>
      </c>
      <c r="D75" s="41"/>
      <c r="E75" s="48" t="s">
        <v>25</v>
      </c>
      <c r="F75" s="48" t="s">
        <v>28</v>
      </c>
      <c r="G75" s="48" t="s">
        <v>29</v>
      </c>
      <c r="H75" s="23" t="s">
        <v>24</v>
      </c>
      <c r="I75" s="24">
        <v>1</v>
      </c>
      <c r="J75" s="25">
        <v>99.95</v>
      </c>
      <c r="K75" s="26">
        <f t="shared" si="2"/>
        <v>119.94</v>
      </c>
      <c r="L75" s="46">
        <f t="shared" si="3"/>
        <v>119.94</v>
      </c>
    </row>
    <row r="76" spans="1:12" ht="29.25" thickBot="1">
      <c r="A76" s="22" t="s">
        <v>293</v>
      </c>
      <c r="B76" s="23" t="s">
        <v>408</v>
      </c>
      <c r="C76" s="40">
        <v>9780582310803</v>
      </c>
      <c r="D76" s="41"/>
      <c r="E76" s="48" t="s">
        <v>30</v>
      </c>
      <c r="F76" s="48" t="s">
        <v>183</v>
      </c>
      <c r="G76" s="48" t="s">
        <v>974</v>
      </c>
      <c r="H76" s="23" t="s">
        <v>17</v>
      </c>
      <c r="I76" s="36">
        <v>4</v>
      </c>
      <c r="J76" s="25">
        <v>39.95</v>
      </c>
      <c r="K76" s="26">
        <f t="shared" si="2"/>
        <v>47.940000000000005</v>
      </c>
      <c r="L76" s="46">
        <f t="shared" si="3"/>
        <v>191.76000000000002</v>
      </c>
    </row>
    <row r="77" spans="1:12" ht="43.5" thickBot="1">
      <c r="A77" s="22" t="s">
        <v>294</v>
      </c>
      <c r="B77" s="23" t="s">
        <v>408</v>
      </c>
      <c r="C77" s="40">
        <v>9780471464839</v>
      </c>
      <c r="D77" s="41" t="s">
        <v>134</v>
      </c>
      <c r="E77" s="48" t="s">
        <v>31</v>
      </c>
      <c r="F77" s="48" t="s">
        <v>32</v>
      </c>
      <c r="G77" s="48" t="s">
        <v>33</v>
      </c>
      <c r="H77" s="23" t="s">
        <v>7</v>
      </c>
      <c r="I77" s="36">
        <v>4</v>
      </c>
      <c r="J77" s="25">
        <v>73.95</v>
      </c>
      <c r="K77" s="26">
        <f t="shared" si="2"/>
        <v>88.74</v>
      </c>
      <c r="L77" s="46">
        <f t="shared" si="3"/>
        <v>354.96</v>
      </c>
    </row>
    <row r="78" spans="1:12" ht="29.25" thickBot="1">
      <c r="A78" s="22" t="s">
        <v>295</v>
      </c>
      <c r="B78" s="23" t="s">
        <v>408</v>
      </c>
      <c r="C78" s="40">
        <v>9780471721574</v>
      </c>
      <c r="D78" s="41" t="s">
        <v>134</v>
      </c>
      <c r="E78" s="48" t="s">
        <v>34</v>
      </c>
      <c r="F78" s="48" t="s">
        <v>35</v>
      </c>
      <c r="G78" s="48" t="s">
        <v>12</v>
      </c>
      <c r="H78" s="23" t="s">
        <v>36</v>
      </c>
      <c r="I78" s="36">
        <v>4</v>
      </c>
      <c r="J78" s="25">
        <v>119</v>
      </c>
      <c r="K78" s="26">
        <f t="shared" si="2"/>
        <v>142.79999999999998</v>
      </c>
      <c r="L78" s="46">
        <f t="shared" si="3"/>
        <v>571.1999999999999</v>
      </c>
    </row>
    <row r="79" spans="1:12" ht="86.25" thickBot="1">
      <c r="A79" s="22" t="s">
        <v>296</v>
      </c>
      <c r="B79" s="23" t="s">
        <v>408</v>
      </c>
      <c r="C79" s="57"/>
      <c r="D79" s="41"/>
      <c r="E79" s="48" t="s">
        <v>37</v>
      </c>
      <c r="F79" s="48" t="s">
        <v>38</v>
      </c>
      <c r="G79" s="48" t="s">
        <v>39</v>
      </c>
      <c r="H79" s="23" t="s">
        <v>40</v>
      </c>
      <c r="I79" s="24">
        <v>1</v>
      </c>
      <c r="J79" s="25">
        <v>199.99</v>
      </c>
      <c r="K79" s="26">
        <f t="shared" si="2"/>
        <v>239.988</v>
      </c>
      <c r="L79" s="46">
        <f t="shared" si="3"/>
        <v>239.988</v>
      </c>
    </row>
    <row r="80" spans="1:12" ht="15" thickBot="1">
      <c r="A80" s="22" t="s">
        <v>297</v>
      </c>
      <c r="B80" s="23" t="s">
        <v>408</v>
      </c>
      <c r="C80" s="40">
        <v>9780321514431</v>
      </c>
      <c r="D80" s="41" t="s">
        <v>134</v>
      </c>
      <c r="E80" s="43" t="s">
        <v>41</v>
      </c>
      <c r="F80" s="56" t="s">
        <v>42</v>
      </c>
      <c r="G80" s="43" t="s">
        <v>43</v>
      </c>
      <c r="H80" s="23" t="s">
        <v>7</v>
      </c>
      <c r="I80" s="24">
        <v>1</v>
      </c>
      <c r="J80" s="58">
        <v>130</v>
      </c>
      <c r="K80" s="26">
        <f t="shared" si="2"/>
        <v>156</v>
      </c>
      <c r="L80" s="46">
        <f t="shared" si="3"/>
        <v>156</v>
      </c>
    </row>
    <row r="81" spans="1:12" ht="15" thickBot="1">
      <c r="A81" s="22" t="s">
        <v>298</v>
      </c>
      <c r="B81" s="23" t="s">
        <v>408</v>
      </c>
      <c r="C81" s="50">
        <v>9783527321575</v>
      </c>
      <c r="D81" s="41" t="s">
        <v>134</v>
      </c>
      <c r="E81" s="43" t="s">
        <v>44</v>
      </c>
      <c r="F81" s="56" t="s">
        <v>184</v>
      </c>
      <c r="G81" s="56" t="s">
        <v>202</v>
      </c>
      <c r="H81" s="23" t="s">
        <v>7</v>
      </c>
      <c r="I81" s="24">
        <v>1</v>
      </c>
      <c r="J81" s="58">
        <v>175</v>
      </c>
      <c r="K81" s="26">
        <f t="shared" si="2"/>
        <v>210</v>
      </c>
      <c r="L81" s="46">
        <f t="shared" si="3"/>
        <v>210</v>
      </c>
    </row>
    <row r="82" spans="1:12" ht="15" thickBot="1">
      <c r="A82" s="22" t="s">
        <v>299</v>
      </c>
      <c r="B82" s="23" t="s">
        <v>408</v>
      </c>
      <c r="C82" s="55" t="s">
        <v>874</v>
      </c>
      <c r="D82" s="41" t="s">
        <v>134</v>
      </c>
      <c r="E82" s="43" t="s">
        <v>45</v>
      </c>
      <c r="F82" s="56" t="s">
        <v>46</v>
      </c>
      <c r="G82" s="43" t="s">
        <v>33</v>
      </c>
      <c r="H82" s="23" t="s">
        <v>7</v>
      </c>
      <c r="I82" s="24">
        <v>1</v>
      </c>
      <c r="J82" s="58">
        <v>247</v>
      </c>
      <c r="K82" s="26">
        <f t="shared" si="2"/>
        <v>296.4</v>
      </c>
      <c r="L82" s="46">
        <f t="shared" si="3"/>
        <v>296.4</v>
      </c>
    </row>
    <row r="83" spans="1:12" ht="15" thickBot="1">
      <c r="A83" s="22" t="s">
        <v>300</v>
      </c>
      <c r="B83" s="23" t="s">
        <v>408</v>
      </c>
      <c r="C83" s="50">
        <v>9780470822333</v>
      </c>
      <c r="D83" s="41" t="s">
        <v>134</v>
      </c>
      <c r="E83" s="43" t="s">
        <v>47</v>
      </c>
      <c r="F83" s="56" t="s">
        <v>48</v>
      </c>
      <c r="G83" s="43" t="s">
        <v>49</v>
      </c>
      <c r="H83" s="23" t="s">
        <v>24</v>
      </c>
      <c r="I83" s="24">
        <v>1</v>
      </c>
      <c r="J83" s="58">
        <v>125</v>
      </c>
      <c r="K83" s="26">
        <f t="shared" si="2"/>
        <v>150</v>
      </c>
      <c r="L83" s="46">
        <f t="shared" si="3"/>
        <v>150</v>
      </c>
    </row>
    <row r="84" spans="1:12" ht="15" thickBot="1">
      <c r="A84" s="22" t="s">
        <v>301</v>
      </c>
      <c r="B84" s="23" t="s">
        <v>408</v>
      </c>
      <c r="C84" s="50">
        <v>9780471457138</v>
      </c>
      <c r="D84" s="41" t="s">
        <v>134</v>
      </c>
      <c r="E84" s="43" t="s">
        <v>50</v>
      </c>
      <c r="F84" s="56" t="s">
        <v>51</v>
      </c>
      <c r="G84" s="43" t="s">
        <v>43</v>
      </c>
      <c r="H84" s="23" t="s">
        <v>24</v>
      </c>
      <c r="I84" s="24">
        <v>1</v>
      </c>
      <c r="J84" s="58">
        <v>240</v>
      </c>
      <c r="K84" s="26">
        <f t="shared" si="2"/>
        <v>288</v>
      </c>
      <c r="L84" s="46">
        <f t="shared" si="3"/>
        <v>288</v>
      </c>
    </row>
    <row r="85" spans="1:12" ht="15" thickBot="1">
      <c r="A85" s="22" t="s">
        <v>302</v>
      </c>
      <c r="B85" s="23" t="s">
        <v>408</v>
      </c>
      <c r="C85" s="50">
        <v>9783527311446</v>
      </c>
      <c r="D85" s="41"/>
      <c r="E85" s="43" t="s">
        <v>158</v>
      </c>
      <c r="F85" s="56" t="s">
        <v>52</v>
      </c>
      <c r="G85" s="43" t="s">
        <v>53</v>
      </c>
      <c r="H85" s="23" t="s">
        <v>7</v>
      </c>
      <c r="I85" s="24">
        <v>1</v>
      </c>
      <c r="J85" s="25">
        <v>80</v>
      </c>
      <c r="K85" s="26">
        <f t="shared" si="2"/>
        <v>96</v>
      </c>
      <c r="L85" s="46">
        <f t="shared" si="3"/>
        <v>96</v>
      </c>
    </row>
    <row r="86" spans="1:12" ht="15" thickBot="1">
      <c r="A86" s="22" t="s">
        <v>303</v>
      </c>
      <c r="B86" s="23" t="s">
        <v>408</v>
      </c>
      <c r="C86" s="50">
        <v>9783838333458</v>
      </c>
      <c r="D86" s="41" t="s">
        <v>134</v>
      </c>
      <c r="E86" s="43" t="s">
        <v>54</v>
      </c>
      <c r="F86" s="56" t="s">
        <v>55</v>
      </c>
      <c r="G86" s="43" t="s">
        <v>56</v>
      </c>
      <c r="H86" s="23" t="s">
        <v>24</v>
      </c>
      <c r="I86" s="24">
        <v>1</v>
      </c>
      <c r="J86" s="58">
        <v>89.95</v>
      </c>
      <c r="K86" s="26">
        <f t="shared" si="2"/>
        <v>107.94</v>
      </c>
      <c r="L86" s="46">
        <f t="shared" si="3"/>
        <v>107.94</v>
      </c>
    </row>
    <row r="87" spans="1:12" ht="15" thickBot="1">
      <c r="A87" s="22" t="s">
        <v>304</v>
      </c>
      <c r="B87" s="23" t="s">
        <v>408</v>
      </c>
      <c r="C87" s="50">
        <v>9781847558954</v>
      </c>
      <c r="D87" s="41" t="s">
        <v>134</v>
      </c>
      <c r="E87" s="43" t="s">
        <v>57</v>
      </c>
      <c r="F87" s="56" t="s">
        <v>58</v>
      </c>
      <c r="G87" s="43" t="s">
        <v>59</v>
      </c>
      <c r="H87" s="23" t="s">
        <v>7</v>
      </c>
      <c r="I87" s="24">
        <v>1</v>
      </c>
      <c r="J87" s="58">
        <v>143</v>
      </c>
      <c r="K87" s="26">
        <f t="shared" si="2"/>
        <v>171.6</v>
      </c>
      <c r="L87" s="46">
        <f t="shared" si="3"/>
        <v>171.6</v>
      </c>
    </row>
    <row r="88" spans="1:12" ht="15" thickBot="1">
      <c r="A88" s="22" t="s">
        <v>305</v>
      </c>
      <c r="B88" s="23" t="s">
        <v>408</v>
      </c>
      <c r="C88" s="50">
        <v>9781860944154</v>
      </c>
      <c r="D88" s="41" t="s">
        <v>134</v>
      </c>
      <c r="E88" s="43" t="s">
        <v>60</v>
      </c>
      <c r="F88" s="56" t="s">
        <v>61</v>
      </c>
      <c r="G88" s="43" t="s">
        <v>62</v>
      </c>
      <c r="H88" s="23" t="s">
        <v>7</v>
      </c>
      <c r="I88" s="24">
        <v>1</v>
      </c>
      <c r="J88" s="58">
        <v>53.95</v>
      </c>
      <c r="K88" s="26">
        <f t="shared" si="2"/>
        <v>64.74</v>
      </c>
      <c r="L88" s="46">
        <f t="shared" si="3"/>
        <v>64.74</v>
      </c>
    </row>
    <row r="89" spans="1:12" ht="86.25" thickBot="1">
      <c r="A89" s="22" t="s">
        <v>306</v>
      </c>
      <c r="B89" s="23" t="s">
        <v>408</v>
      </c>
      <c r="C89" s="50">
        <v>9789056993269</v>
      </c>
      <c r="D89" s="41" t="s">
        <v>134</v>
      </c>
      <c r="E89" s="48" t="s">
        <v>63</v>
      </c>
      <c r="F89" s="48" t="s">
        <v>64</v>
      </c>
      <c r="G89" s="48" t="s">
        <v>65</v>
      </c>
      <c r="H89" s="23"/>
      <c r="I89" s="24">
        <v>1</v>
      </c>
      <c r="J89" s="25">
        <v>163.14</v>
      </c>
      <c r="K89" s="26">
        <f t="shared" si="2"/>
        <v>195.76799999999997</v>
      </c>
      <c r="L89" s="46">
        <f t="shared" si="3"/>
        <v>195.76799999999997</v>
      </c>
    </row>
    <row r="90" spans="1:12" ht="43.5" thickBot="1">
      <c r="A90" s="22" t="s">
        <v>307</v>
      </c>
      <c r="B90" s="23" t="s">
        <v>408</v>
      </c>
      <c r="C90" s="40">
        <v>9781878907110</v>
      </c>
      <c r="D90" s="41"/>
      <c r="E90" s="48" t="s">
        <v>66</v>
      </c>
      <c r="F90" s="48" t="s">
        <v>67</v>
      </c>
      <c r="G90" s="48" t="s">
        <v>16</v>
      </c>
      <c r="H90" s="23" t="s">
        <v>68</v>
      </c>
      <c r="I90" s="24">
        <v>1</v>
      </c>
      <c r="J90" s="25">
        <v>49.95</v>
      </c>
      <c r="K90" s="26">
        <f t="shared" si="2"/>
        <v>59.94</v>
      </c>
      <c r="L90" s="46">
        <f t="shared" si="3"/>
        <v>59.94</v>
      </c>
    </row>
    <row r="91" spans="1:12" ht="43.5" thickBot="1">
      <c r="A91" s="22" t="s">
        <v>308</v>
      </c>
      <c r="B91" s="23" t="s">
        <v>408</v>
      </c>
      <c r="C91" s="40">
        <v>9780198552123</v>
      </c>
      <c r="D91" s="41" t="s">
        <v>134</v>
      </c>
      <c r="E91" s="48" t="s">
        <v>69</v>
      </c>
      <c r="F91" s="48" t="s">
        <v>70</v>
      </c>
      <c r="G91" s="48" t="s">
        <v>71</v>
      </c>
      <c r="H91" s="23" t="s">
        <v>505</v>
      </c>
      <c r="I91" s="24">
        <v>2</v>
      </c>
      <c r="J91" s="25">
        <v>72.34</v>
      </c>
      <c r="K91" s="26">
        <f t="shared" si="2"/>
        <v>86.808</v>
      </c>
      <c r="L91" s="46">
        <f t="shared" si="3"/>
        <v>173.616</v>
      </c>
    </row>
    <row r="92" spans="1:12" ht="43.5" thickBot="1">
      <c r="A92" s="22" t="s">
        <v>309</v>
      </c>
      <c r="B92" s="23" t="s">
        <v>408</v>
      </c>
      <c r="C92" s="40">
        <v>9780072828429</v>
      </c>
      <c r="D92" s="41" t="s">
        <v>134</v>
      </c>
      <c r="E92" s="51" t="s">
        <v>72</v>
      </c>
      <c r="F92" s="51" t="s">
        <v>73</v>
      </c>
      <c r="G92" s="51" t="s">
        <v>71</v>
      </c>
      <c r="H92" s="23" t="s">
        <v>500</v>
      </c>
      <c r="I92" s="24">
        <v>2</v>
      </c>
      <c r="J92" s="25">
        <v>147.37</v>
      </c>
      <c r="K92" s="26">
        <f t="shared" si="2"/>
        <v>176.844</v>
      </c>
      <c r="L92" s="46">
        <f t="shared" si="3"/>
        <v>353.688</v>
      </c>
    </row>
    <row r="93" spans="1:12" ht="29.25" thickBot="1">
      <c r="A93" s="22" t="s">
        <v>310</v>
      </c>
      <c r="B93" s="23" t="s">
        <v>408</v>
      </c>
      <c r="C93" s="40">
        <v>9780072538625</v>
      </c>
      <c r="D93" s="41" t="s">
        <v>134</v>
      </c>
      <c r="E93" s="48" t="s">
        <v>74</v>
      </c>
      <c r="F93" s="48" t="s">
        <v>75</v>
      </c>
      <c r="G93" s="48" t="s">
        <v>76</v>
      </c>
      <c r="H93" s="23" t="s">
        <v>475</v>
      </c>
      <c r="I93" s="24">
        <v>1</v>
      </c>
      <c r="J93" s="25">
        <v>142.6</v>
      </c>
      <c r="K93" s="26">
        <f t="shared" si="2"/>
        <v>171.11999999999998</v>
      </c>
      <c r="L93" s="46">
        <f t="shared" si="3"/>
        <v>171.11999999999998</v>
      </c>
    </row>
    <row r="94" spans="1:12" ht="43.5" thickBot="1">
      <c r="A94" s="22" t="s">
        <v>311</v>
      </c>
      <c r="B94" s="23" t="s">
        <v>408</v>
      </c>
      <c r="C94" s="40">
        <v>9780130959430</v>
      </c>
      <c r="D94" s="41" t="s">
        <v>134</v>
      </c>
      <c r="E94" s="48" t="s">
        <v>77</v>
      </c>
      <c r="F94" s="48" t="s">
        <v>185</v>
      </c>
      <c r="G94" s="48" t="s">
        <v>78</v>
      </c>
      <c r="H94" s="37">
        <v>1997</v>
      </c>
      <c r="I94" s="24">
        <v>1</v>
      </c>
      <c r="J94" s="35">
        <v>153.45</v>
      </c>
      <c r="K94" s="26">
        <f t="shared" si="2"/>
        <v>184.14</v>
      </c>
      <c r="L94" s="46">
        <f t="shared" si="3"/>
        <v>184.14</v>
      </c>
    </row>
    <row r="95" spans="1:12" ht="29.25" thickBot="1">
      <c r="A95" s="22" t="s">
        <v>312</v>
      </c>
      <c r="B95" s="23" t="s">
        <v>408</v>
      </c>
      <c r="C95" s="50">
        <v>9780841233751</v>
      </c>
      <c r="D95" s="41" t="s">
        <v>134</v>
      </c>
      <c r="E95" s="48" t="s">
        <v>79</v>
      </c>
      <c r="F95" s="48" t="s">
        <v>80</v>
      </c>
      <c r="G95" s="48" t="s">
        <v>81</v>
      </c>
      <c r="H95" s="23" t="s">
        <v>82</v>
      </c>
      <c r="I95" s="24">
        <v>2</v>
      </c>
      <c r="J95" s="25">
        <v>104.86</v>
      </c>
      <c r="K95" s="26">
        <f t="shared" si="2"/>
        <v>125.832</v>
      </c>
      <c r="L95" s="46">
        <f t="shared" si="3"/>
        <v>251.664</v>
      </c>
    </row>
    <row r="96" spans="1:12" ht="43.5" thickBot="1">
      <c r="A96" s="22" t="s">
        <v>313</v>
      </c>
      <c r="B96" s="23" t="s">
        <v>408</v>
      </c>
      <c r="C96" s="50">
        <v>9780471282723</v>
      </c>
      <c r="D96" s="41"/>
      <c r="E96" s="48" t="s">
        <v>83</v>
      </c>
      <c r="F96" s="48" t="s">
        <v>84</v>
      </c>
      <c r="G96" s="48" t="s">
        <v>81</v>
      </c>
      <c r="H96" s="23" t="s">
        <v>475</v>
      </c>
      <c r="I96" s="24">
        <v>2</v>
      </c>
      <c r="J96" s="25">
        <v>39.65</v>
      </c>
      <c r="K96" s="26">
        <f t="shared" si="2"/>
        <v>47.58</v>
      </c>
      <c r="L96" s="46">
        <f t="shared" si="3"/>
        <v>95.16</v>
      </c>
    </row>
    <row r="97" spans="1:12" ht="29.25" thickBot="1">
      <c r="A97" s="22" t="s">
        <v>314</v>
      </c>
      <c r="B97" s="23" t="s">
        <v>408</v>
      </c>
      <c r="C97" s="50">
        <v>9780471405214</v>
      </c>
      <c r="D97" s="41" t="s">
        <v>134</v>
      </c>
      <c r="E97" s="48" t="s">
        <v>85</v>
      </c>
      <c r="F97" s="48" t="s">
        <v>84</v>
      </c>
      <c r="G97" s="48" t="s">
        <v>81</v>
      </c>
      <c r="H97" s="23" t="s">
        <v>86</v>
      </c>
      <c r="I97" s="36">
        <v>2</v>
      </c>
      <c r="J97" s="25">
        <v>136</v>
      </c>
      <c r="K97" s="26">
        <f t="shared" si="2"/>
        <v>163.2</v>
      </c>
      <c r="L97" s="46">
        <f t="shared" si="3"/>
        <v>326.4</v>
      </c>
    </row>
    <row r="98" spans="1:12" ht="15" thickBot="1">
      <c r="A98" s="22" t="s">
        <v>315</v>
      </c>
      <c r="B98" s="23" t="s">
        <v>408</v>
      </c>
      <c r="C98" s="50">
        <v>9780471043720</v>
      </c>
      <c r="D98" s="41" t="s">
        <v>134</v>
      </c>
      <c r="E98" s="48" t="s">
        <v>87</v>
      </c>
      <c r="F98" s="48" t="s">
        <v>88</v>
      </c>
      <c r="G98" s="48" t="s">
        <v>89</v>
      </c>
      <c r="H98" s="23"/>
      <c r="I98" s="24">
        <v>2</v>
      </c>
      <c r="J98" s="25">
        <v>95</v>
      </c>
      <c r="K98" s="26">
        <f t="shared" si="2"/>
        <v>114</v>
      </c>
      <c r="L98" s="46">
        <f t="shared" si="3"/>
        <v>228</v>
      </c>
    </row>
    <row r="99" spans="1:12" ht="43.5" thickBot="1">
      <c r="A99" s="22" t="s">
        <v>316</v>
      </c>
      <c r="B99" s="23" t="s">
        <v>408</v>
      </c>
      <c r="C99" s="50">
        <v>9783527310692</v>
      </c>
      <c r="D99" s="41" t="s">
        <v>134</v>
      </c>
      <c r="E99" s="48" t="s">
        <v>90</v>
      </c>
      <c r="F99" s="48" t="s">
        <v>91</v>
      </c>
      <c r="G99" s="48" t="s">
        <v>92</v>
      </c>
      <c r="H99" s="23" t="s">
        <v>93</v>
      </c>
      <c r="I99" s="24">
        <v>1</v>
      </c>
      <c r="J99" s="25">
        <v>219.95</v>
      </c>
      <c r="K99" s="26">
        <f t="shared" si="2"/>
        <v>263.94</v>
      </c>
      <c r="L99" s="46">
        <f t="shared" si="3"/>
        <v>263.94</v>
      </c>
    </row>
    <row r="100" spans="1:12" ht="29.25" thickBot="1">
      <c r="A100" s="22" t="s">
        <v>317</v>
      </c>
      <c r="B100" s="23" t="s">
        <v>408</v>
      </c>
      <c r="C100" s="40">
        <v>9780849372582</v>
      </c>
      <c r="D100" s="41" t="s">
        <v>134</v>
      </c>
      <c r="E100" s="48" t="s">
        <v>94</v>
      </c>
      <c r="F100" s="48" t="s">
        <v>95</v>
      </c>
      <c r="G100" s="48" t="s">
        <v>96</v>
      </c>
      <c r="H100" s="23" t="s">
        <v>551</v>
      </c>
      <c r="I100" s="24">
        <v>1</v>
      </c>
      <c r="J100" s="25">
        <v>260</v>
      </c>
      <c r="K100" s="26">
        <f t="shared" si="2"/>
        <v>312</v>
      </c>
      <c r="L100" s="46">
        <f t="shared" si="3"/>
        <v>312</v>
      </c>
    </row>
    <row r="101" spans="1:12" ht="29.25" thickBot="1">
      <c r="A101" s="22" t="s">
        <v>318</v>
      </c>
      <c r="B101" s="23" t="s">
        <v>408</v>
      </c>
      <c r="C101" s="40" t="s">
        <v>875</v>
      </c>
      <c r="D101" s="41" t="s">
        <v>134</v>
      </c>
      <c r="E101" s="48" t="s">
        <v>97</v>
      </c>
      <c r="F101" s="48" t="s">
        <v>98</v>
      </c>
      <c r="G101" s="48" t="s">
        <v>99</v>
      </c>
      <c r="H101" s="23" t="s">
        <v>93</v>
      </c>
      <c r="I101" s="24">
        <v>1</v>
      </c>
      <c r="J101" s="25">
        <v>149</v>
      </c>
      <c r="K101" s="26">
        <f t="shared" si="2"/>
        <v>178.79999999999998</v>
      </c>
      <c r="L101" s="46">
        <f t="shared" si="3"/>
        <v>178.79999999999998</v>
      </c>
    </row>
    <row r="102" spans="1:12" ht="57.75" thickBot="1">
      <c r="A102" s="22" t="s">
        <v>319</v>
      </c>
      <c r="B102" s="23" t="s">
        <v>408</v>
      </c>
      <c r="C102" s="50">
        <v>9781588292902</v>
      </c>
      <c r="D102" s="41" t="s">
        <v>134</v>
      </c>
      <c r="E102" s="48" t="s">
        <v>100</v>
      </c>
      <c r="F102" s="48" t="s">
        <v>186</v>
      </c>
      <c r="G102" s="48" t="s">
        <v>988</v>
      </c>
      <c r="H102" s="23" t="s">
        <v>476</v>
      </c>
      <c r="I102" s="24">
        <v>1</v>
      </c>
      <c r="J102" s="25">
        <v>130</v>
      </c>
      <c r="K102" s="26">
        <f t="shared" si="2"/>
        <v>156</v>
      </c>
      <c r="L102" s="46">
        <f t="shared" si="3"/>
        <v>156</v>
      </c>
    </row>
    <row r="103" spans="1:12" ht="43.5" thickBot="1">
      <c r="A103" s="22" t="s">
        <v>320</v>
      </c>
      <c r="B103" s="23" t="s">
        <v>408</v>
      </c>
      <c r="C103" s="40">
        <v>9780470516348</v>
      </c>
      <c r="D103" s="41"/>
      <c r="E103" s="48" t="s">
        <v>101</v>
      </c>
      <c r="F103" s="48" t="s">
        <v>187</v>
      </c>
      <c r="G103" s="48" t="s">
        <v>103</v>
      </c>
      <c r="H103" s="23" t="s">
        <v>546</v>
      </c>
      <c r="I103" s="24">
        <v>1</v>
      </c>
      <c r="J103" s="25">
        <v>69.95</v>
      </c>
      <c r="K103" s="26">
        <f t="shared" si="2"/>
        <v>83.94</v>
      </c>
      <c r="L103" s="46">
        <f t="shared" si="3"/>
        <v>83.94</v>
      </c>
    </row>
    <row r="104" spans="1:12" ht="29.25" thickBot="1">
      <c r="A104" s="22" t="s">
        <v>321</v>
      </c>
      <c r="B104" s="23" t="s">
        <v>408</v>
      </c>
      <c r="C104" s="40">
        <v>9783540938095</v>
      </c>
      <c r="D104" s="41" t="s">
        <v>134</v>
      </c>
      <c r="E104" s="48" t="s">
        <v>104</v>
      </c>
      <c r="F104" s="43" t="s">
        <v>102</v>
      </c>
      <c r="G104" s="51" t="s">
        <v>106</v>
      </c>
      <c r="H104" s="23" t="s">
        <v>107</v>
      </c>
      <c r="I104" s="36">
        <v>2</v>
      </c>
      <c r="J104" s="25">
        <v>135</v>
      </c>
      <c r="K104" s="26">
        <f t="shared" si="2"/>
        <v>162</v>
      </c>
      <c r="L104" s="46">
        <f t="shared" si="3"/>
        <v>324</v>
      </c>
    </row>
    <row r="105" spans="1:12" ht="29.25" thickBot="1">
      <c r="A105" s="22" t="s">
        <v>322</v>
      </c>
      <c r="B105" s="23" t="s">
        <v>408</v>
      </c>
      <c r="C105" s="50">
        <v>9780121190620</v>
      </c>
      <c r="D105" s="41" t="s">
        <v>134</v>
      </c>
      <c r="E105" s="48" t="s">
        <v>108</v>
      </c>
      <c r="F105" s="48" t="s">
        <v>105</v>
      </c>
      <c r="G105" s="48" t="s">
        <v>110</v>
      </c>
      <c r="H105" s="23" t="s">
        <v>7</v>
      </c>
      <c r="I105" s="36">
        <v>2</v>
      </c>
      <c r="J105" s="25">
        <v>134.5</v>
      </c>
      <c r="K105" s="26">
        <f t="shared" si="2"/>
        <v>161.4</v>
      </c>
      <c r="L105" s="46">
        <f t="shared" si="3"/>
        <v>322.8</v>
      </c>
    </row>
    <row r="106" spans="1:12" ht="43.5" thickBot="1">
      <c r="A106" s="22" t="s">
        <v>323</v>
      </c>
      <c r="B106" s="23" t="s">
        <v>408</v>
      </c>
      <c r="C106" s="40" t="s">
        <v>876</v>
      </c>
      <c r="D106" s="41"/>
      <c r="E106" s="48" t="s">
        <v>111</v>
      </c>
      <c r="F106" s="48" t="s">
        <v>109</v>
      </c>
      <c r="G106" s="48" t="s">
        <v>110</v>
      </c>
      <c r="H106" s="23" t="s">
        <v>7</v>
      </c>
      <c r="I106" s="36">
        <v>2</v>
      </c>
      <c r="J106" s="25">
        <v>82.5</v>
      </c>
      <c r="K106" s="26">
        <f t="shared" si="2"/>
        <v>99</v>
      </c>
      <c r="L106" s="46">
        <f t="shared" si="3"/>
        <v>198</v>
      </c>
    </row>
    <row r="107" spans="1:12" ht="43.5" thickBot="1">
      <c r="A107" s="22" t="s">
        <v>324</v>
      </c>
      <c r="B107" s="23" t="s">
        <v>408</v>
      </c>
      <c r="C107" s="40">
        <v>9781891389573</v>
      </c>
      <c r="D107" s="41" t="s">
        <v>134</v>
      </c>
      <c r="E107" s="51" t="s">
        <v>112</v>
      </c>
      <c r="F107" s="48" t="s">
        <v>109</v>
      </c>
      <c r="G107" s="48" t="s">
        <v>114</v>
      </c>
      <c r="H107" s="23" t="s">
        <v>7</v>
      </c>
      <c r="I107" s="24">
        <v>1</v>
      </c>
      <c r="J107" s="25">
        <v>81.01</v>
      </c>
      <c r="K107" s="26">
        <f t="shared" si="2"/>
        <v>97.212</v>
      </c>
      <c r="L107" s="46">
        <f t="shared" si="3"/>
        <v>97.212</v>
      </c>
    </row>
    <row r="108" spans="1:12" ht="15" thickBot="1">
      <c r="A108" s="22" t="s">
        <v>325</v>
      </c>
      <c r="B108" s="23" t="s">
        <v>408</v>
      </c>
      <c r="C108" s="40">
        <v>9780444533012</v>
      </c>
      <c r="D108" s="41"/>
      <c r="E108" s="48" t="s">
        <v>115</v>
      </c>
      <c r="F108" s="48" t="s">
        <v>113</v>
      </c>
      <c r="G108" s="43" t="s">
        <v>117</v>
      </c>
      <c r="H108" s="23" t="s">
        <v>7</v>
      </c>
      <c r="I108" s="36">
        <v>2</v>
      </c>
      <c r="J108" s="25">
        <v>24.95</v>
      </c>
      <c r="K108" s="26">
        <f t="shared" si="2"/>
        <v>29.939999999999998</v>
      </c>
      <c r="L108" s="46">
        <f t="shared" si="3"/>
        <v>59.879999999999995</v>
      </c>
    </row>
    <row r="109" spans="1:12" ht="15" thickBot="1">
      <c r="A109" s="22" t="s">
        <v>326</v>
      </c>
      <c r="B109" s="23" t="s">
        <v>408</v>
      </c>
      <c r="C109" s="40">
        <v>9780393331257</v>
      </c>
      <c r="D109" s="41"/>
      <c r="E109" s="48" t="s">
        <v>118</v>
      </c>
      <c r="F109" s="56" t="s">
        <v>116</v>
      </c>
      <c r="G109" s="43" t="s">
        <v>120</v>
      </c>
      <c r="H109" s="23" t="s">
        <v>7</v>
      </c>
      <c r="I109" s="24">
        <v>2</v>
      </c>
      <c r="J109" s="25">
        <v>76.95</v>
      </c>
      <c r="K109" s="26">
        <f t="shared" si="2"/>
        <v>92.34</v>
      </c>
      <c r="L109" s="46">
        <f t="shared" si="3"/>
        <v>184.68</v>
      </c>
    </row>
    <row r="110" spans="1:12" ht="29.25" thickBot="1">
      <c r="A110" s="22" t="s">
        <v>327</v>
      </c>
      <c r="B110" s="23" t="s">
        <v>408</v>
      </c>
      <c r="C110" s="50">
        <v>9780824700997</v>
      </c>
      <c r="D110" s="41" t="s">
        <v>134</v>
      </c>
      <c r="E110" s="48" t="s">
        <v>121</v>
      </c>
      <c r="F110" s="59" t="s">
        <v>119</v>
      </c>
      <c r="G110" s="43" t="s">
        <v>879</v>
      </c>
      <c r="H110" s="23" t="s">
        <v>123</v>
      </c>
      <c r="I110" s="24">
        <v>2</v>
      </c>
      <c r="J110" s="25">
        <v>180</v>
      </c>
      <c r="K110" s="26">
        <f t="shared" si="2"/>
        <v>216</v>
      </c>
      <c r="L110" s="46">
        <f t="shared" si="3"/>
        <v>432</v>
      </c>
    </row>
    <row r="111" spans="1:12" ht="15" thickBot="1">
      <c r="A111" s="22" t="s">
        <v>328</v>
      </c>
      <c r="B111" s="23" t="s">
        <v>408</v>
      </c>
      <c r="C111" s="40">
        <v>9780132324601</v>
      </c>
      <c r="D111" s="41" t="s">
        <v>134</v>
      </c>
      <c r="E111" s="48" t="s">
        <v>124</v>
      </c>
      <c r="F111" s="43" t="s">
        <v>122</v>
      </c>
      <c r="G111" s="48" t="s">
        <v>12</v>
      </c>
      <c r="H111" s="23" t="s">
        <v>7</v>
      </c>
      <c r="I111" s="24">
        <v>2</v>
      </c>
      <c r="J111" s="25">
        <v>200</v>
      </c>
      <c r="K111" s="26">
        <f t="shared" si="2"/>
        <v>240</v>
      </c>
      <c r="L111" s="46">
        <f t="shared" si="3"/>
        <v>480</v>
      </c>
    </row>
    <row r="112" spans="1:12" ht="29.25" thickBot="1">
      <c r="A112" s="22" t="s">
        <v>329</v>
      </c>
      <c r="B112" s="23" t="s">
        <v>408</v>
      </c>
      <c r="C112" s="40">
        <v>9780470014349</v>
      </c>
      <c r="D112" s="41"/>
      <c r="E112" s="51" t="s">
        <v>126</v>
      </c>
      <c r="F112" s="43" t="s">
        <v>125</v>
      </c>
      <c r="G112" s="51" t="s">
        <v>106</v>
      </c>
      <c r="H112" s="23" t="s">
        <v>7</v>
      </c>
      <c r="I112" s="24">
        <v>1</v>
      </c>
      <c r="J112" s="25">
        <v>99.95</v>
      </c>
      <c r="K112" s="26">
        <f t="shared" si="2"/>
        <v>119.94</v>
      </c>
      <c r="L112" s="46">
        <f t="shared" si="3"/>
        <v>119.94</v>
      </c>
    </row>
    <row r="113" spans="1:12" ht="29.25" thickBot="1">
      <c r="A113" s="22" t="s">
        <v>330</v>
      </c>
      <c r="B113" s="23" t="s">
        <v>408</v>
      </c>
      <c r="C113" s="40">
        <v>9780444527400</v>
      </c>
      <c r="D113" s="41" t="s">
        <v>134</v>
      </c>
      <c r="E113" s="48" t="s">
        <v>128</v>
      </c>
      <c r="F113" s="51" t="s">
        <v>127</v>
      </c>
      <c r="G113" s="48" t="s">
        <v>20</v>
      </c>
      <c r="H113" s="23" t="s">
        <v>517</v>
      </c>
      <c r="I113" s="24">
        <v>1</v>
      </c>
      <c r="J113" s="25">
        <v>98.25</v>
      </c>
      <c r="K113" s="26">
        <f t="shared" si="2"/>
        <v>117.89999999999999</v>
      </c>
      <c r="L113" s="46">
        <f t="shared" si="3"/>
        <v>117.89999999999999</v>
      </c>
    </row>
    <row r="114" spans="1:12" ht="57.75" thickBot="1">
      <c r="A114" s="22" t="s">
        <v>331</v>
      </c>
      <c r="B114" s="23" t="s">
        <v>408</v>
      </c>
      <c r="C114" s="40">
        <v>9781891389436</v>
      </c>
      <c r="D114" s="41" t="s">
        <v>134</v>
      </c>
      <c r="E114" s="48" t="s">
        <v>130</v>
      </c>
      <c r="F114" s="48" t="s">
        <v>129</v>
      </c>
      <c r="G114" s="51" t="s">
        <v>20</v>
      </c>
      <c r="H114" s="23" t="s">
        <v>132</v>
      </c>
      <c r="I114" s="24">
        <v>1</v>
      </c>
      <c r="J114" s="25">
        <v>83</v>
      </c>
      <c r="K114" s="26">
        <f t="shared" si="2"/>
        <v>99.6</v>
      </c>
      <c r="L114" s="46">
        <f t="shared" si="3"/>
        <v>99.6</v>
      </c>
    </row>
    <row r="115" spans="1:12" ht="43.5" thickBot="1">
      <c r="A115" s="22" t="s">
        <v>332</v>
      </c>
      <c r="B115" s="23" t="s">
        <v>408</v>
      </c>
      <c r="C115" s="50">
        <v>9781891389023</v>
      </c>
      <c r="D115" s="41"/>
      <c r="E115" s="48" t="s">
        <v>133</v>
      </c>
      <c r="F115" s="48" t="s">
        <v>131</v>
      </c>
      <c r="G115" s="48" t="s">
        <v>16</v>
      </c>
      <c r="H115" s="23" t="s">
        <v>921</v>
      </c>
      <c r="I115" s="24">
        <v>1</v>
      </c>
      <c r="J115" s="25">
        <v>185</v>
      </c>
      <c r="K115" s="26">
        <f t="shared" si="2"/>
        <v>222</v>
      </c>
      <c r="L115" s="46">
        <f t="shared" si="3"/>
        <v>222</v>
      </c>
    </row>
    <row r="116" spans="10:12" ht="12.75">
      <c r="J116" s="13">
        <f>SUM(J2:J115)</f>
        <v>10625.12</v>
      </c>
      <c r="K116" s="13">
        <f>SUM(K2:K115)</f>
        <v>12750.144000000002</v>
      </c>
      <c r="L116" s="62">
        <f>SUM(L2:L115)</f>
        <v>18604.272</v>
      </c>
    </row>
  </sheetData>
  <sheetProtection/>
  <printOptions horizontalCentered="1"/>
  <pageMargins left="0" right="0" top="0.5905511811023623" bottom="0.3937007874015748" header="0.1968503937007874" footer="0"/>
  <pageSetup horizontalDpi="600" verticalDpi="600" orientation="landscape" paperSize="9" scale="70" r:id="rId1"/>
  <headerFooter alignWithMargins="0">
    <oddHeader>&amp;L&amp;"Arial,Negrito"&amp;20SIBi/USP&amp;C&amp;"Arial,Negrito"&amp;20LIVROS 2010 - PREGÃO CENTRALIZADO - INTERNACIONAIS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Marco</cp:lastModifiedBy>
  <cp:lastPrinted>2010-06-09T18:01:21Z</cp:lastPrinted>
  <dcterms:created xsi:type="dcterms:W3CDTF">2006-04-03T20:42:42Z</dcterms:created>
  <dcterms:modified xsi:type="dcterms:W3CDTF">2011-03-17T11:31:12Z</dcterms:modified>
  <cp:category/>
  <cp:version/>
  <cp:contentType/>
  <cp:contentStatus/>
</cp:coreProperties>
</file>